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ỌC BỔNG\6. HOC BONG HOC KY II. 2020-2021\HỌC BỔNG FINAL\"/>
    </mc:Choice>
  </mc:AlternateContent>
  <xr:revisionPtr revIDLastSave="0" documentId="13_ncr:1_{FEB23549-4D7C-485B-BF14-B70C1AA80B5D}" xr6:coauthVersionLast="47" xr6:coauthVersionMax="47" xr10:uidLastSave="{00000000-0000-0000-0000-000000000000}"/>
  <bookViews>
    <workbookView xWindow="-108" yWindow="-108" windowWidth="23256" windowHeight="12576" tabRatio="687" xr2:uid="{00000000-000D-0000-FFFF-FFFF00000000}"/>
  </bookViews>
  <sheets>
    <sheet name="Danh sach du kien HBKKHT - Ky 2" sheetId="25" r:id="rId1"/>
  </sheets>
  <externalReferences>
    <externalReference r:id="rId2"/>
  </externalReferences>
  <definedNames>
    <definedName name="_xlnm._FilterDatabase" localSheetId="0" hidden="1">'Danh sach du kien HBKKHT - Ky 2'!$A$9:$O$1280</definedName>
    <definedName name="drl">'[1]Sheet1 (2)'!$M$3:$S$741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895" i="25" l="1"/>
  <c r="O896" i="25"/>
  <c r="L896" i="25"/>
  <c r="L895" i="25"/>
  <c r="O753" i="25"/>
  <c r="L753" i="25"/>
  <c r="O214" i="25" l="1"/>
  <c r="L214" i="25"/>
  <c r="N296" i="25"/>
  <c r="O296" i="25" s="1"/>
  <c r="L296" i="25"/>
  <c r="N606" i="25"/>
  <c r="O606" i="25" s="1"/>
  <c r="L606" i="25"/>
  <c r="N885" i="25"/>
  <c r="N637" i="25"/>
  <c r="O637" i="25" s="1"/>
  <c r="N638" i="25"/>
  <c r="O638" i="25" s="1"/>
  <c r="N1027" i="25"/>
  <c r="O1027" i="25" s="1"/>
  <c r="L1027" i="25"/>
  <c r="N980" i="25"/>
  <c r="O980" i="25" s="1"/>
  <c r="L980" i="25"/>
  <c r="N981" i="25"/>
  <c r="O981" i="25" s="1"/>
  <c r="L981" i="25"/>
  <c r="N924" i="25"/>
  <c r="O924" i="25" s="1"/>
  <c r="L924" i="25"/>
  <c r="N1141" i="25"/>
  <c r="O1141" i="25" s="1"/>
  <c r="L1141" i="25"/>
  <c r="L638" i="25"/>
  <c r="L637" i="25"/>
  <c r="N1251" i="25"/>
  <c r="O1251" i="25" s="1"/>
  <c r="L1251" i="25"/>
  <c r="N855" i="25"/>
  <c r="O855" i="25" s="1"/>
  <c r="L855" i="25"/>
  <c r="N849" i="25"/>
  <c r="O849" i="25" s="1"/>
  <c r="L849" i="25"/>
  <c r="N574" i="25"/>
  <c r="O574" i="25" s="1"/>
  <c r="L574" i="25"/>
  <c r="N561" i="25"/>
  <c r="O561" i="25" s="1"/>
  <c r="L561" i="25"/>
  <c r="N408" i="25"/>
  <c r="O408" i="25" s="1"/>
  <c r="L408" i="25"/>
  <c r="N40" i="25"/>
  <c r="O40" i="25" s="1"/>
  <c r="L40" i="25"/>
  <c r="N86" i="25"/>
  <c r="O86" i="25" s="1"/>
  <c r="L86" i="25"/>
  <c r="N367" i="25"/>
  <c r="N366" i="25"/>
  <c r="N365" i="25"/>
  <c r="N364" i="25"/>
  <c r="N363" i="25"/>
  <c r="N337" i="25"/>
  <c r="N336" i="25"/>
  <c r="N335" i="25"/>
  <c r="N334" i="25"/>
  <c r="N307" i="25"/>
  <c r="N306" i="25"/>
  <c r="N305" i="25"/>
  <c r="N304" i="25"/>
  <c r="N303" i="25"/>
  <c r="N302" i="25"/>
  <c r="N278" i="25"/>
  <c r="N277" i="25"/>
  <c r="N276" i="25"/>
  <c r="N275" i="25"/>
  <c r="N274" i="25"/>
  <c r="N249" i="25"/>
  <c r="N248" i="25"/>
  <c r="N247" i="25"/>
  <c r="N246" i="25"/>
  <c r="N245" i="25"/>
  <c r="N244" i="25"/>
  <c r="N217" i="25"/>
  <c r="N216" i="25"/>
  <c r="N1280" i="25" l="1"/>
  <c r="O1280" i="25" s="1"/>
  <c r="L1280" i="25"/>
  <c r="N1279" i="25"/>
  <c r="O1279" i="25" s="1"/>
  <c r="L1279" i="25"/>
  <c r="N1278" i="25"/>
  <c r="O1278" i="25" s="1"/>
  <c r="L1278" i="25"/>
  <c r="N1277" i="25"/>
  <c r="O1277" i="25" s="1"/>
  <c r="L1277" i="25"/>
  <c r="N1276" i="25"/>
  <c r="O1276" i="25" s="1"/>
  <c r="L1276" i="25"/>
  <c r="N1275" i="25"/>
  <c r="O1275" i="25" s="1"/>
  <c r="L1275" i="25"/>
  <c r="N1274" i="25"/>
  <c r="O1274" i="25" s="1"/>
  <c r="L1274" i="25"/>
  <c r="N1273" i="25"/>
  <c r="O1273" i="25" s="1"/>
  <c r="L1273" i="25"/>
  <c r="N1272" i="25"/>
  <c r="O1272" i="25" s="1"/>
  <c r="L1272" i="25"/>
  <c r="N1271" i="25"/>
  <c r="O1271" i="25" s="1"/>
  <c r="L1271" i="25"/>
  <c r="N1270" i="25"/>
  <c r="O1270" i="25" s="1"/>
  <c r="L1270" i="25"/>
  <c r="N1269" i="25"/>
  <c r="O1269" i="25" s="1"/>
  <c r="L1269" i="25"/>
  <c r="N1268" i="25"/>
  <c r="O1268" i="25" s="1"/>
  <c r="L1268" i="25"/>
  <c r="O1267" i="25"/>
  <c r="L1267" i="25"/>
  <c r="N1266" i="25"/>
  <c r="O1266" i="25" s="1"/>
  <c r="L1266" i="25"/>
  <c r="N1265" i="25"/>
  <c r="O1265" i="25" s="1"/>
  <c r="L1265" i="25"/>
  <c r="N1264" i="25"/>
  <c r="O1264" i="25" s="1"/>
  <c r="L1264" i="25"/>
  <c r="N1263" i="25"/>
  <c r="O1263" i="25" s="1"/>
  <c r="L1263" i="25"/>
  <c r="N1262" i="25"/>
  <c r="O1262" i="25" s="1"/>
  <c r="L1262" i="25"/>
  <c r="N1261" i="25"/>
  <c r="O1261" i="25" s="1"/>
  <c r="L1261" i="25"/>
  <c r="N1260" i="25"/>
  <c r="O1260" i="25" s="1"/>
  <c r="L1260" i="25"/>
  <c r="N1259" i="25"/>
  <c r="O1259" i="25" s="1"/>
  <c r="L1259" i="25"/>
  <c r="N1258" i="25"/>
  <c r="O1258" i="25" s="1"/>
  <c r="L1258" i="25"/>
  <c r="N1257" i="25"/>
  <c r="O1257" i="25" s="1"/>
  <c r="L1257" i="25"/>
  <c r="N1256" i="25"/>
  <c r="O1256" i="25" s="1"/>
  <c r="L1256" i="25"/>
  <c r="N1255" i="25"/>
  <c r="O1255" i="25" s="1"/>
  <c r="L1255" i="25"/>
  <c r="N1254" i="25"/>
  <c r="O1254" i="25" s="1"/>
  <c r="L1254" i="25"/>
  <c r="N1253" i="25"/>
  <c r="O1253" i="25" s="1"/>
  <c r="L1253" i="25"/>
  <c r="N1252" i="25"/>
  <c r="O1252" i="25" s="1"/>
  <c r="L1252" i="25"/>
  <c r="N1250" i="25"/>
  <c r="O1250" i="25" s="1"/>
  <c r="L1250" i="25"/>
  <c r="N1249" i="25"/>
  <c r="O1249" i="25" s="1"/>
  <c r="L1249" i="25"/>
  <c r="N1248" i="25"/>
  <c r="O1248" i="25" s="1"/>
  <c r="L1248" i="25"/>
  <c r="N1247" i="25"/>
  <c r="O1247" i="25" s="1"/>
  <c r="L1247" i="25"/>
  <c r="N1246" i="25"/>
  <c r="O1246" i="25" s="1"/>
  <c r="L1246" i="25"/>
  <c r="N1245" i="25"/>
  <c r="O1245" i="25" s="1"/>
  <c r="L1245" i="25"/>
  <c r="N1244" i="25"/>
  <c r="O1244" i="25" s="1"/>
  <c r="L1244" i="25"/>
  <c r="N1243" i="25"/>
  <c r="O1243" i="25" s="1"/>
  <c r="L1243" i="25"/>
  <c r="N1242" i="25"/>
  <c r="O1242" i="25" s="1"/>
  <c r="L1242" i="25"/>
  <c r="N1241" i="25"/>
  <c r="O1241" i="25" s="1"/>
  <c r="L1241" i="25"/>
  <c r="N1240" i="25"/>
  <c r="O1240" i="25" s="1"/>
  <c r="L1240" i="25"/>
  <c r="N1239" i="25"/>
  <c r="O1239" i="25" s="1"/>
  <c r="L1239" i="25"/>
  <c r="N1238" i="25"/>
  <c r="O1238" i="25" s="1"/>
  <c r="L1238" i="25"/>
  <c r="N1237" i="25"/>
  <c r="O1237" i="25" s="1"/>
  <c r="L1237" i="25"/>
  <c r="N1236" i="25"/>
  <c r="O1236" i="25" s="1"/>
  <c r="L1236" i="25"/>
  <c r="N1235" i="25"/>
  <c r="O1235" i="25" s="1"/>
  <c r="L1235" i="25"/>
  <c r="N1234" i="25"/>
  <c r="O1234" i="25" s="1"/>
  <c r="L1234" i="25"/>
  <c r="N1233" i="25"/>
  <c r="O1233" i="25" s="1"/>
  <c r="L1233" i="25"/>
  <c r="N1232" i="25"/>
  <c r="O1232" i="25" s="1"/>
  <c r="L1232" i="25"/>
  <c r="N1231" i="25"/>
  <c r="O1231" i="25" s="1"/>
  <c r="L1231" i="25"/>
  <c r="N1230" i="25"/>
  <c r="O1230" i="25" s="1"/>
  <c r="L1230" i="25"/>
  <c r="N1229" i="25"/>
  <c r="O1229" i="25" s="1"/>
  <c r="L1229" i="25"/>
  <c r="N1228" i="25"/>
  <c r="O1228" i="25" s="1"/>
  <c r="L1228" i="25"/>
  <c r="N1227" i="25"/>
  <c r="O1227" i="25" s="1"/>
  <c r="L1227" i="25"/>
  <c r="N1226" i="25"/>
  <c r="O1226" i="25" s="1"/>
  <c r="L1226" i="25"/>
  <c r="N1225" i="25"/>
  <c r="O1225" i="25" s="1"/>
  <c r="L1225" i="25"/>
  <c r="N1224" i="25"/>
  <c r="O1224" i="25" s="1"/>
  <c r="L1224" i="25"/>
  <c r="N1223" i="25"/>
  <c r="O1223" i="25" s="1"/>
  <c r="L1223" i="25"/>
  <c r="N1222" i="25"/>
  <c r="O1222" i="25" s="1"/>
  <c r="L1222" i="25"/>
  <c r="O1221" i="25"/>
  <c r="L1221" i="25"/>
  <c r="O1220" i="25"/>
  <c r="L1220" i="25"/>
  <c r="N1219" i="25"/>
  <c r="O1219" i="25" s="1"/>
  <c r="L1219" i="25"/>
  <c r="N1218" i="25"/>
  <c r="O1218" i="25" s="1"/>
  <c r="L1218" i="25"/>
  <c r="O1217" i="25"/>
  <c r="L1217" i="25"/>
  <c r="O1216" i="25"/>
  <c r="L1216" i="25"/>
  <c r="N1215" i="25"/>
  <c r="O1215" i="25" s="1"/>
  <c r="L1215" i="25"/>
  <c r="N1214" i="25"/>
  <c r="O1214" i="25" s="1"/>
  <c r="L1214" i="25"/>
  <c r="N1213" i="25"/>
  <c r="O1213" i="25" s="1"/>
  <c r="L1213" i="25"/>
  <c r="N1212" i="25"/>
  <c r="O1212" i="25" s="1"/>
  <c r="L1212" i="25"/>
  <c r="O1211" i="25"/>
  <c r="L1211" i="25"/>
  <c r="O1210" i="25"/>
  <c r="L1210" i="25"/>
  <c r="O1209" i="25"/>
  <c r="L1209" i="25"/>
  <c r="O1208" i="25"/>
  <c r="L1208" i="25"/>
  <c r="O1207" i="25"/>
  <c r="L1207" i="25"/>
  <c r="O1206" i="25"/>
  <c r="L1206" i="25"/>
  <c r="O1205" i="25"/>
  <c r="L1205" i="25"/>
  <c r="N1204" i="25"/>
  <c r="O1204" i="25" s="1"/>
  <c r="L1204" i="25"/>
  <c r="N1203" i="25"/>
  <c r="O1203" i="25" s="1"/>
  <c r="L1203" i="25"/>
  <c r="N1202" i="25"/>
  <c r="O1202" i="25" s="1"/>
  <c r="L1202" i="25"/>
  <c r="N1201" i="25"/>
  <c r="O1201" i="25" s="1"/>
  <c r="L1201" i="25"/>
  <c r="N1200" i="25"/>
  <c r="O1200" i="25" s="1"/>
  <c r="L1200" i="25"/>
  <c r="N1199" i="25"/>
  <c r="O1199" i="25" s="1"/>
  <c r="L1199" i="25"/>
  <c r="N1198" i="25"/>
  <c r="O1198" i="25" s="1"/>
  <c r="L1198" i="25"/>
  <c r="N1197" i="25"/>
  <c r="O1197" i="25" s="1"/>
  <c r="L1197" i="25"/>
  <c r="N1196" i="25"/>
  <c r="O1196" i="25" s="1"/>
  <c r="L1196" i="25"/>
  <c r="N1195" i="25"/>
  <c r="O1195" i="25" s="1"/>
  <c r="L1195" i="25"/>
  <c r="O1194" i="25"/>
  <c r="L1194" i="25"/>
  <c r="N1193" i="25"/>
  <c r="O1193" i="25" s="1"/>
  <c r="L1193" i="25"/>
  <c r="N1192" i="25"/>
  <c r="O1192" i="25" s="1"/>
  <c r="L1192" i="25"/>
  <c r="N1191" i="25"/>
  <c r="O1191" i="25" s="1"/>
  <c r="L1191" i="25"/>
  <c r="N1190" i="25"/>
  <c r="O1190" i="25" s="1"/>
  <c r="L1190" i="25"/>
  <c r="N1189" i="25"/>
  <c r="O1189" i="25" s="1"/>
  <c r="L1189" i="25"/>
  <c r="N1188" i="25"/>
  <c r="O1188" i="25" s="1"/>
  <c r="L1188" i="25"/>
  <c r="N1187" i="25"/>
  <c r="O1187" i="25" s="1"/>
  <c r="L1187" i="25"/>
  <c r="N1186" i="25"/>
  <c r="O1186" i="25" s="1"/>
  <c r="L1186" i="25"/>
  <c r="N1185" i="25"/>
  <c r="O1185" i="25" s="1"/>
  <c r="L1185" i="25"/>
  <c r="N1184" i="25"/>
  <c r="O1184" i="25" s="1"/>
  <c r="L1184" i="25"/>
  <c r="N1183" i="25"/>
  <c r="O1183" i="25" s="1"/>
  <c r="L1183" i="25"/>
  <c r="N1182" i="25"/>
  <c r="O1182" i="25" s="1"/>
  <c r="L1182" i="25"/>
  <c r="N1181" i="25"/>
  <c r="O1181" i="25" s="1"/>
  <c r="L1181" i="25"/>
  <c r="N1180" i="25"/>
  <c r="O1180" i="25" s="1"/>
  <c r="L1180" i="25"/>
  <c r="N1179" i="25"/>
  <c r="O1179" i="25" s="1"/>
  <c r="L1179" i="25"/>
  <c r="O1178" i="25"/>
  <c r="L1178" i="25"/>
  <c r="N1177" i="25"/>
  <c r="O1177" i="25" s="1"/>
  <c r="L1177" i="25"/>
  <c r="N1176" i="25"/>
  <c r="O1176" i="25" s="1"/>
  <c r="L1176" i="25"/>
  <c r="N1175" i="25"/>
  <c r="O1175" i="25" s="1"/>
  <c r="L1175" i="25"/>
  <c r="N1174" i="25"/>
  <c r="O1174" i="25" s="1"/>
  <c r="L1174" i="25"/>
  <c r="N1173" i="25"/>
  <c r="O1173" i="25" s="1"/>
  <c r="L1173" i="25"/>
  <c r="N1172" i="25"/>
  <c r="O1172" i="25" s="1"/>
  <c r="L1172" i="25"/>
  <c r="N1171" i="25"/>
  <c r="O1171" i="25" s="1"/>
  <c r="L1171" i="25"/>
  <c r="N1170" i="25"/>
  <c r="O1170" i="25" s="1"/>
  <c r="L1170" i="25"/>
  <c r="N1169" i="25"/>
  <c r="O1169" i="25" s="1"/>
  <c r="L1169" i="25"/>
  <c r="N1168" i="25"/>
  <c r="O1168" i="25" s="1"/>
  <c r="L1168" i="25"/>
  <c r="N1167" i="25"/>
  <c r="O1167" i="25" s="1"/>
  <c r="L1167" i="25"/>
  <c r="N1166" i="25"/>
  <c r="O1166" i="25" s="1"/>
  <c r="L1166" i="25"/>
  <c r="N1165" i="25"/>
  <c r="O1165" i="25" s="1"/>
  <c r="L1165" i="25"/>
  <c r="N1164" i="25"/>
  <c r="O1164" i="25" s="1"/>
  <c r="L1164" i="25"/>
  <c r="N1163" i="25"/>
  <c r="O1163" i="25" s="1"/>
  <c r="L1163" i="25"/>
  <c r="N1162" i="25"/>
  <c r="O1162" i="25" s="1"/>
  <c r="L1162" i="25"/>
  <c r="N1161" i="25"/>
  <c r="O1161" i="25" s="1"/>
  <c r="L1161" i="25"/>
  <c r="N1160" i="25"/>
  <c r="O1160" i="25" s="1"/>
  <c r="L1160" i="25"/>
  <c r="N1159" i="25"/>
  <c r="O1159" i="25" s="1"/>
  <c r="L1159" i="25"/>
  <c r="N1158" i="25"/>
  <c r="O1158" i="25" s="1"/>
  <c r="L1158" i="25"/>
  <c r="N1157" i="25"/>
  <c r="O1157" i="25" s="1"/>
  <c r="L1157" i="25"/>
  <c r="N1156" i="25"/>
  <c r="O1156" i="25" s="1"/>
  <c r="L1156" i="25"/>
  <c r="N1155" i="25"/>
  <c r="O1155" i="25" s="1"/>
  <c r="L1155" i="25"/>
  <c r="N1154" i="25"/>
  <c r="O1154" i="25" s="1"/>
  <c r="L1154" i="25"/>
  <c r="O1153" i="25"/>
  <c r="L1153" i="25"/>
  <c r="N1152" i="25"/>
  <c r="O1152" i="25" s="1"/>
  <c r="L1152" i="25"/>
  <c r="O1151" i="25"/>
  <c r="L1151" i="25"/>
  <c r="N1150" i="25"/>
  <c r="O1150" i="25" s="1"/>
  <c r="L1150" i="25"/>
  <c r="N1149" i="25"/>
  <c r="O1149" i="25" s="1"/>
  <c r="L1149" i="25"/>
  <c r="N1148" i="25"/>
  <c r="O1148" i="25" s="1"/>
  <c r="L1148" i="25"/>
  <c r="N1147" i="25"/>
  <c r="O1147" i="25" s="1"/>
  <c r="L1147" i="25"/>
  <c r="N1146" i="25"/>
  <c r="O1146" i="25" s="1"/>
  <c r="L1146" i="25"/>
  <c r="N1145" i="25"/>
  <c r="O1145" i="25" s="1"/>
  <c r="L1145" i="25"/>
  <c r="N1144" i="25"/>
  <c r="O1144" i="25" s="1"/>
  <c r="L1144" i="25"/>
  <c r="N1143" i="25"/>
  <c r="O1143" i="25" s="1"/>
  <c r="L1143" i="25"/>
  <c r="N1142" i="25"/>
  <c r="O1142" i="25" s="1"/>
  <c r="L1142" i="25"/>
  <c r="N1140" i="25"/>
  <c r="O1140" i="25" s="1"/>
  <c r="L1140" i="25"/>
  <c r="N1139" i="25"/>
  <c r="O1139" i="25" s="1"/>
  <c r="L1139" i="25"/>
  <c r="N1138" i="25"/>
  <c r="O1138" i="25" s="1"/>
  <c r="L1138" i="25"/>
  <c r="N1137" i="25"/>
  <c r="O1137" i="25" s="1"/>
  <c r="L1137" i="25"/>
  <c r="N1136" i="25"/>
  <c r="O1136" i="25" s="1"/>
  <c r="L1136" i="25"/>
  <c r="N1135" i="25"/>
  <c r="O1135" i="25" s="1"/>
  <c r="L1135" i="25"/>
  <c r="N1134" i="25"/>
  <c r="O1134" i="25" s="1"/>
  <c r="L1134" i="25"/>
  <c r="N1133" i="25"/>
  <c r="O1133" i="25" s="1"/>
  <c r="L1133" i="25"/>
  <c r="N1132" i="25"/>
  <c r="O1132" i="25" s="1"/>
  <c r="L1132" i="25"/>
  <c r="N1131" i="25"/>
  <c r="O1131" i="25" s="1"/>
  <c r="L1131" i="25"/>
  <c r="N1130" i="25"/>
  <c r="O1130" i="25" s="1"/>
  <c r="L1130" i="25"/>
  <c r="O1129" i="25"/>
  <c r="L1129" i="25"/>
  <c r="O1128" i="25"/>
  <c r="L1128" i="25"/>
  <c r="O1127" i="25"/>
  <c r="L1127" i="25"/>
  <c r="N1126" i="25"/>
  <c r="O1126" i="25" s="1"/>
  <c r="L1126" i="25"/>
  <c r="N1125" i="25"/>
  <c r="O1125" i="25" s="1"/>
  <c r="L1125" i="25"/>
  <c r="N1124" i="25"/>
  <c r="O1124" i="25" s="1"/>
  <c r="L1124" i="25"/>
  <c r="O1123" i="25"/>
  <c r="L1123" i="25"/>
  <c r="N1122" i="25"/>
  <c r="O1122" i="25" s="1"/>
  <c r="L1122" i="25"/>
  <c r="N1121" i="25"/>
  <c r="O1121" i="25" s="1"/>
  <c r="L1121" i="25"/>
  <c r="N1120" i="25"/>
  <c r="O1120" i="25" s="1"/>
  <c r="L1120" i="25"/>
  <c r="N1119" i="25"/>
  <c r="O1119" i="25" s="1"/>
  <c r="L1119" i="25"/>
  <c r="O1118" i="25"/>
  <c r="L1118" i="25"/>
  <c r="N1117" i="25"/>
  <c r="O1117" i="25" s="1"/>
  <c r="L1117" i="25"/>
  <c r="N1116" i="25"/>
  <c r="O1116" i="25" s="1"/>
  <c r="L1116" i="25"/>
  <c r="N1115" i="25"/>
  <c r="O1115" i="25" s="1"/>
  <c r="L1115" i="25"/>
  <c r="N1114" i="25"/>
  <c r="O1114" i="25" s="1"/>
  <c r="L1114" i="25"/>
  <c r="N1113" i="25"/>
  <c r="O1113" i="25" s="1"/>
  <c r="L1113" i="25"/>
  <c r="N1112" i="25"/>
  <c r="O1112" i="25" s="1"/>
  <c r="L1112" i="25"/>
  <c r="N1111" i="25"/>
  <c r="O1111" i="25" s="1"/>
  <c r="L1111" i="25"/>
  <c r="N1110" i="25"/>
  <c r="O1110" i="25" s="1"/>
  <c r="L1110" i="25"/>
  <c r="N1109" i="25"/>
  <c r="O1109" i="25" s="1"/>
  <c r="L1109" i="25"/>
  <c r="N1108" i="25"/>
  <c r="O1108" i="25" s="1"/>
  <c r="L1108" i="25"/>
  <c r="O1107" i="25"/>
  <c r="L1107" i="25"/>
  <c r="N1106" i="25"/>
  <c r="O1106" i="25" s="1"/>
  <c r="L1106" i="25"/>
  <c r="O1105" i="25"/>
  <c r="L1105" i="25"/>
  <c r="N1104" i="25"/>
  <c r="O1104" i="25" s="1"/>
  <c r="L1104" i="25"/>
  <c r="O1103" i="25"/>
  <c r="L1103" i="25"/>
  <c r="O1102" i="25"/>
  <c r="L1102" i="25"/>
  <c r="N1101" i="25"/>
  <c r="O1101" i="25" s="1"/>
  <c r="L1101" i="25"/>
  <c r="N1100" i="25"/>
  <c r="O1100" i="25" s="1"/>
  <c r="L1100" i="25"/>
  <c r="N1099" i="25"/>
  <c r="O1099" i="25" s="1"/>
  <c r="L1099" i="25"/>
  <c r="N1098" i="25"/>
  <c r="O1098" i="25" s="1"/>
  <c r="L1098" i="25"/>
  <c r="N1097" i="25"/>
  <c r="O1097" i="25" s="1"/>
  <c r="L1097" i="25"/>
  <c r="N1096" i="25"/>
  <c r="O1096" i="25" s="1"/>
  <c r="L1096" i="25"/>
  <c r="N1095" i="25"/>
  <c r="O1095" i="25" s="1"/>
  <c r="L1095" i="25"/>
  <c r="N1094" i="25"/>
  <c r="O1094" i="25" s="1"/>
  <c r="L1094" i="25"/>
  <c r="N1093" i="25"/>
  <c r="O1093" i="25" s="1"/>
  <c r="L1093" i="25"/>
  <c r="N1092" i="25"/>
  <c r="O1092" i="25" s="1"/>
  <c r="L1092" i="25"/>
  <c r="N1091" i="25"/>
  <c r="O1091" i="25" s="1"/>
  <c r="L1091" i="25"/>
  <c r="O1090" i="25"/>
  <c r="L1090" i="25"/>
  <c r="O1089" i="25"/>
  <c r="L1089" i="25"/>
  <c r="N1088" i="25"/>
  <c r="O1088" i="25" s="1"/>
  <c r="L1088" i="25"/>
  <c r="N1087" i="25"/>
  <c r="O1087" i="25" s="1"/>
  <c r="L1087" i="25"/>
  <c r="N1086" i="25"/>
  <c r="O1086" i="25" s="1"/>
  <c r="L1086" i="25"/>
  <c r="N1085" i="25"/>
  <c r="O1085" i="25" s="1"/>
  <c r="L1085" i="25"/>
  <c r="N1084" i="25"/>
  <c r="O1084" i="25" s="1"/>
  <c r="L1084" i="25"/>
  <c r="N1083" i="25"/>
  <c r="O1083" i="25" s="1"/>
  <c r="L1083" i="25"/>
  <c r="N1082" i="25"/>
  <c r="O1082" i="25" s="1"/>
  <c r="L1082" i="25"/>
  <c r="N1081" i="25"/>
  <c r="O1081" i="25" s="1"/>
  <c r="L1081" i="25"/>
  <c r="N1080" i="25"/>
  <c r="O1080" i="25" s="1"/>
  <c r="L1080" i="25"/>
  <c r="N1079" i="25"/>
  <c r="O1079" i="25" s="1"/>
  <c r="L1079" i="25"/>
  <c r="N1078" i="25"/>
  <c r="O1078" i="25" s="1"/>
  <c r="L1078" i="25"/>
  <c r="N1077" i="25"/>
  <c r="O1077" i="25" s="1"/>
  <c r="L1077" i="25"/>
  <c r="N1076" i="25"/>
  <c r="O1076" i="25" s="1"/>
  <c r="L1076" i="25"/>
  <c r="N1075" i="25"/>
  <c r="O1075" i="25" s="1"/>
  <c r="L1075" i="25"/>
  <c r="N1074" i="25"/>
  <c r="O1074" i="25" s="1"/>
  <c r="L1074" i="25"/>
  <c r="N1073" i="25"/>
  <c r="O1073" i="25" s="1"/>
  <c r="L1073" i="25"/>
  <c r="N1072" i="25"/>
  <c r="O1072" i="25" s="1"/>
  <c r="L1072" i="25"/>
  <c r="N1071" i="25"/>
  <c r="O1071" i="25" s="1"/>
  <c r="L1071" i="25"/>
  <c r="N1070" i="25"/>
  <c r="O1070" i="25" s="1"/>
  <c r="L1070" i="25"/>
  <c r="N1069" i="25"/>
  <c r="O1069" i="25" s="1"/>
  <c r="L1069" i="25"/>
  <c r="N1068" i="25"/>
  <c r="O1068" i="25" s="1"/>
  <c r="L1068" i="25"/>
  <c r="N1067" i="25"/>
  <c r="O1067" i="25" s="1"/>
  <c r="L1067" i="25"/>
  <c r="N1066" i="25"/>
  <c r="O1066" i="25" s="1"/>
  <c r="L1066" i="25"/>
  <c r="N1065" i="25"/>
  <c r="O1065" i="25" s="1"/>
  <c r="L1065" i="25"/>
  <c r="N1064" i="25"/>
  <c r="O1064" i="25" s="1"/>
  <c r="L1064" i="25"/>
  <c r="N1063" i="25"/>
  <c r="O1063" i="25" s="1"/>
  <c r="L1063" i="25"/>
  <c r="N1062" i="25"/>
  <c r="O1062" i="25" s="1"/>
  <c r="L1062" i="25"/>
  <c r="N1061" i="25"/>
  <c r="O1061" i="25" s="1"/>
  <c r="L1061" i="25"/>
  <c r="N1060" i="25"/>
  <c r="O1060" i="25" s="1"/>
  <c r="L1060" i="25"/>
  <c r="N1059" i="25"/>
  <c r="O1059" i="25" s="1"/>
  <c r="L1059" i="25"/>
  <c r="N1058" i="25"/>
  <c r="O1058" i="25" s="1"/>
  <c r="L1058" i="25"/>
  <c r="N1057" i="25"/>
  <c r="O1057" i="25" s="1"/>
  <c r="L1057" i="25"/>
  <c r="N1056" i="25"/>
  <c r="O1056" i="25" s="1"/>
  <c r="L1056" i="25"/>
  <c r="N1055" i="25"/>
  <c r="O1055" i="25" s="1"/>
  <c r="L1055" i="25"/>
  <c r="O1054" i="25"/>
  <c r="L1054" i="25"/>
  <c r="N1053" i="25"/>
  <c r="O1053" i="25" s="1"/>
  <c r="L1053" i="25"/>
  <c r="N1052" i="25"/>
  <c r="O1052" i="25" s="1"/>
  <c r="L1052" i="25"/>
  <c r="N1051" i="25"/>
  <c r="O1051" i="25" s="1"/>
  <c r="L1051" i="25"/>
  <c r="N1050" i="25"/>
  <c r="O1050" i="25" s="1"/>
  <c r="L1050" i="25"/>
  <c r="N1049" i="25"/>
  <c r="O1049" i="25" s="1"/>
  <c r="L1049" i="25"/>
  <c r="N1048" i="25"/>
  <c r="O1048" i="25" s="1"/>
  <c r="L1048" i="25"/>
  <c r="O1047" i="25"/>
  <c r="L1047" i="25"/>
  <c r="N1046" i="25"/>
  <c r="O1046" i="25" s="1"/>
  <c r="L1046" i="25"/>
  <c r="N1045" i="25"/>
  <c r="O1045" i="25" s="1"/>
  <c r="L1045" i="25"/>
  <c r="N1044" i="25"/>
  <c r="O1044" i="25" s="1"/>
  <c r="L1044" i="25"/>
  <c r="N1043" i="25"/>
  <c r="O1043" i="25" s="1"/>
  <c r="L1043" i="25"/>
  <c r="N1042" i="25"/>
  <c r="O1042" i="25" s="1"/>
  <c r="L1042" i="25"/>
  <c r="N1041" i="25"/>
  <c r="O1041" i="25" s="1"/>
  <c r="L1041" i="25"/>
  <c r="N1040" i="25"/>
  <c r="O1040" i="25" s="1"/>
  <c r="L1040" i="25"/>
  <c r="N1039" i="25"/>
  <c r="O1039" i="25" s="1"/>
  <c r="L1039" i="25"/>
  <c r="N1038" i="25"/>
  <c r="O1038" i="25" s="1"/>
  <c r="L1038" i="25"/>
  <c r="N1037" i="25"/>
  <c r="O1037" i="25" s="1"/>
  <c r="L1037" i="25"/>
  <c r="N1036" i="25"/>
  <c r="O1036" i="25" s="1"/>
  <c r="L1036" i="25"/>
  <c r="N1035" i="25"/>
  <c r="O1035" i="25" s="1"/>
  <c r="L1035" i="25"/>
  <c r="N1034" i="25"/>
  <c r="O1034" i="25" s="1"/>
  <c r="L1034" i="25"/>
  <c r="N1033" i="25"/>
  <c r="O1033" i="25" s="1"/>
  <c r="L1033" i="25"/>
  <c r="N1032" i="25"/>
  <c r="O1032" i="25" s="1"/>
  <c r="L1032" i="25"/>
  <c r="N1031" i="25"/>
  <c r="O1031" i="25" s="1"/>
  <c r="L1031" i="25"/>
  <c r="O1030" i="25"/>
  <c r="L1030" i="25"/>
  <c r="O1029" i="25"/>
  <c r="L1029" i="25"/>
  <c r="O1028" i="25"/>
  <c r="L1028" i="25"/>
  <c r="N1026" i="25"/>
  <c r="O1026" i="25" s="1"/>
  <c r="L1026" i="25"/>
  <c r="N1025" i="25"/>
  <c r="O1025" i="25" s="1"/>
  <c r="L1025" i="25"/>
  <c r="N1024" i="25"/>
  <c r="O1024" i="25" s="1"/>
  <c r="L1024" i="25"/>
  <c r="N1023" i="25"/>
  <c r="O1023" i="25" s="1"/>
  <c r="L1023" i="25"/>
  <c r="N1022" i="25"/>
  <c r="O1022" i="25" s="1"/>
  <c r="L1022" i="25"/>
  <c r="N1021" i="25"/>
  <c r="O1021" i="25" s="1"/>
  <c r="L1021" i="25"/>
  <c r="N1020" i="25"/>
  <c r="O1020" i="25" s="1"/>
  <c r="L1020" i="25"/>
  <c r="N1019" i="25"/>
  <c r="O1019" i="25" s="1"/>
  <c r="L1019" i="25"/>
  <c r="N1018" i="25"/>
  <c r="O1018" i="25" s="1"/>
  <c r="L1018" i="25"/>
  <c r="N1017" i="25"/>
  <c r="O1017" i="25" s="1"/>
  <c r="L1017" i="25"/>
  <c r="N1016" i="25"/>
  <c r="O1016" i="25" s="1"/>
  <c r="L1016" i="25"/>
  <c r="N1015" i="25"/>
  <c r="O1015" i="25" s="1"/>
  <c r="L1015" i="25"/>
  <c r="N1014" i="25"/>
  <c r="O1014" i="25" s="1"/>
  <c r="L1014" i="25"/>
  <c r="N1013" i="25"/>
  <c r="O1013" i="25" s="1"/>
  <c r="L1013" i="25"/>
  <c r="N1012" i="25"/>
  <c r="O1012" i="25" s="1"/>
  <c r="L1012" i="25"/>
  <c r="N1011" i="25"/>
  <c r="O1011" i="25" s="1"/>
  <c r="L1011" i="25"/>
  <c r="N1010" i="25"/>
  <c r="O1010" i="25" s="1"/>
  <c r="L1010" i="25"/>
  <c r="N1009" i="25"/>
  <c r="O1009" i="25" s="1"/>
  <c r="L1009" i="25"/>
  <c r="O1008" i="25"/>
  <c r="L1008" i="25"/>
  <c r="O1007" i="25"/>
  <c r="L1007" i="25"/>
  <c r="N1006" i="25"/>
  <c r="O1006" i="25" s="1"/>
  <c r="L1006" i="25"/>
  <c r="N1005" i="25"/>
  <c r="O1005" i="25" s="1"/>
  <c r="L1005" i="25"/>
  <c r="N1004" i="25"/>
  <c r="O1004" i="25" s="1"/>
  <c r="L1004" i="25"/>
  <c r="N1003" i="25"/>
  <c r="O1003" i="25" s="1"/>
  <c r="L1003" i="25"/>
  <c r="N1002" i="25"/>
  <c r="O1002" i="25" s="1"/>
  <c r="L1002" i="25"/>
  <c r="N1001" i="25"/>
  <c r="O1001" i="25" s="1"/>
  <c r="L1001" i="25"/>
  <c r="N1000" i="25"/>
  <c r="O1000" i="25" s="1"/>
  <c r="L1000" i="25"/>
  <c r="N999" i="25"/>
  <c r="O999" i="25" s="1"/>
  <c r="L999" i="25"/>
  <c r="N998" i="25"/>
  <c r="O998" i="25" s="1"/>
  <c r="L998" i="25"/>
  <c r="N997" i="25"/>
  <c r="O997" i="25" s="1"/>
  <c r="L997" i="25"/>
  <c r="O996" i="25"/>
  <c r="L996" i="25"/>
  <c r="N995" i="25"/>
  <c r="O995" i="25" s="1"/>
  <c r="L995" i="25"/>
  <c r="O994" i="25"/>
  <c r="L994" i="25"/>
  <c r="N993" i="25"/>
  <c r="O993" i="25" s="1"/>
  <c r="L993" i="25"/>
  <c r="N992" i="25"/>
  <c r="O992" i="25" s="1"/>
  <c r="L992" i="25"/>
  <c r="N991" i="25"/>
  <c r="O991" i="25" s="1"/>
  <c r="L991" i="25"/>
  <c r="N990" i="25"/>
  <c r="O990" i="25" s="1"/>
  <c r="L990" i="25"/>
  <c r="N989" i="25"/>
  <c r="O989" i="25" s="1"/>
  <c r="L989" i="25"/>
  <c r="O988" i="25"/>
  <c r="L988" i="25"/>
  <c r="N987" i="25"/>
  <c r="O987" i="25" s="1"/>
  <c r="L987" i="25"/>
  <c r="N986" i="25"/>
  <c r="O986" i="25" s="1"/>
  <c r="L986" i="25"/>
  <c r="O985" i="25"/>
  <c r="L985" i="25"/>
  <c r="O984" i="25"/>
  <c r="L984" i="25"/>
  <c r="O983" i="25"/>
  <c r="L983" i="25"/>
  <c r="O982" i="25"/>
  <c r="L982" i="25"/>
  <c r="N979" i="25"/>
  <c r="O979" i="25" s="1"/>
  <c r="L979" i="25"/>
  <c r="N978" i="25"/>
  <c r="O978" i="25" s="1"/>
  <c r="L978" i="25"/>
  <c r="N977" i="25"/>
  <c r="O977" i="25" s="1"/>
  <c r="L977" i="25"/>
  <c r="N976" i="25"/>
  <c r="O976" i="25" s="1"/>
  <c r="L976" i="25"/>
  <c r="N975" i="25"/>
  <c r="O975" i="25" s="1"/>
  <c r="L975" i="25"/>
  <c r="N974" i="25"/>
  <c r="O974" i="25" s="1"/>
  <c r="L974" i="25"/>
  <c r="N973" i="25"/>
  <c r="O973" i="25" s="1"/>
  <c r="L973" i="25"/>
  <c r="N972" i="25"/>
  <c r="O972" i="25" s="1"/>
  <c r="L972" i="25"/>
  <c r="N971" i="25"/>
  <c r="O971" i="25" s="1"/>
  <c r="L971" i="25"/>
  <c r="N970" i="25"/>
  <c r="O970" i="25" s="1"/>
  <c r="L970" i="25"/>
  <c r="N969" i="25"/>
  <c r="O969" i="25" s="1"/>
  <c r="L969" i="25"/>
  <c r="N968" i="25"/>
  <c r="O968" i="25" s="1"/>
  <c r="L968" i="25"/>
  <c r="N967" i="25"/>
  <c r="O967" i="25" s="1"/>
  <c r="L967" i="25"/>
  <c r="N966" i="25"/>
  <c r="O966" i="25" s="1"/>
  <c r="L966" i="25"/>
  <c r="N965" i="25"/>
  <c r="O965" i="25" s="1"/>
  <c r="L965" i="25"/>
  <c r="N964" i="25"/>
  <c r="O964" i="25" s="1"/>
  <c r="L964" i="25"/>
  <c r="N963" i="25"/>
  <c r="O963" i="25" s="1"/>
  <c r="L963" i="25"/>
  <c r="O962" i="25"/>
  <c r="L962" i="25"/>
  <c r="O961" i="25"/>
  <c r="L961" i="25"/>
  <c r="O960" i="25"/>
  <c r="L960" i="25"/>
  <c r="O959" i="25"/>
  <c r="L959" i="25"/>
  <c r="O958" i="25"/>
  <c r="L958" i="25"/>
  <c r="O957" i="25"/>
  <c r="L957" i="25"/>
  <c r="N956" i="25"/>
  <c r="O956" i="25" s="1"/>
  <c r="L956" i="25"/>
  <c r="N955" i="25"/>
  <c r="O955" i="25" s="1"/>
  <c r="L955" i="25"/>
  <c r="N954" i="25"/>
  <c r="O954" i="25" s="1"/>
  <c r="L954" i="25"/>
  <c r="N953" i="25"/>
  <c r="O953" i="25" s="1"/>
  <c r="L953" i="25"/>
  <c r="N952" i="25"/>
  <c r="O952" i="25" s="1"/>
  <c r="L952" i="25"/>
  <c r="N951" i="25"/>
  <c r="O951" i="25" s="1"/>
  <c r="L951" i="25"/>
  <c r="N950" i="25"/>
  <c r="O950" i="25" s="1"/>
  <c r="L950" i="25"/>
  <c r="N949" i="25"/>
  <c r="O949" i="25" s="1"/>
  <c r="L949" i="25"/>
  <c r="N948" i="25"/>
  <c r="O948" i="25" s="1"/>
  <c r="L948" i="25"/>
  <c r="N947" i="25"/>
  <c r="O947" i="25" s="1"/>
  <c r="L947" i="25"/>
  <c r="N946" i="25"/>
  <c r="O946" i="25" s="1"/>
  <c r="L946" i="25"/>
  <c r="N945" i="25"/>
  <c r="O945" i="25" s="1"/>
  <c r="L945" i="25"/>
  <c r="N944" i="25"/>
  <c r="O944" i="25" s="1"/>
  <c r="L944" i="25"/>
  <c r="O943" i="25"/>
  <c r="L943" i="25"/>
  <c r="O942" i="25"/>
  <c r="L942" i="25"/>
  <c r="O941" i="25"/>
  <c r="L941" i="25"/>
  <c r="N940" i="25"/>
  <c r="O940" i="25" s="1"/>
  <c r="L940" i="25"/>
  <c r="N939" i="25"/>
  <c r="O939" i="25" s="1"/>
  <c r="L939" i="25"/>
  <c r="N938" i="25"/>
  <c r="O938" i="25" s="1"/>
  <c r="L938" i="25"/>
  <c r="O937" i="25"/>
  <c r="L937" i="25"/>
  <c r="O936" i="25"/>
  <c r="L936" i="25"/>
  <c r="N935" i="25"/>
  <c r="O935" i="25" s="1"/>
  <c r="L935" i="25"/>
  <c r="O934" i="25"/>
  <c r="L934" i="25"/>
  <c r="N933" i="25"/>
  <c r="O933" i="25" s="1"/>
  <c r="L933" i="25"/>
  <c r="O932" i="25"/>
  <c r="L932" i="25"/>
  <c r="O931" i="25"/>
  <c r="L931" i="25"/>
  <c r="N930" i="25"/>
  <c r="O930" i="25" s="1"/>
  <c r="L930" i="25"/>
  <c r="N929" i="25"/>
  <c r="O929" i="25" s="1"/>
  <c r="L929" i="25"/>
  <c r="N928" i="25"/>
  <c r="O928" i="25" s="1"/>
  <c r="L928" i="25"/>
  <c r="N927" i="25"/>
  <c r="O927" i="25" s="1"/>
  <c r="L927" i="25"/>
  <c r="O926" i="25"/>
  <c r="L926" i="25"/>
  <c r="O925" i="25"/>
  <c r="L925" i="25"/>
  <c r="N923" i="25"/>
  <c r="O923" i="25" s="1"/>
  <c r="L923" i="25"/>
  <c r="N922" i="25"/>
  <c r="O922" i="25" s="1"/>
  <c r="L922" i="25"/>
  <c r="N921" i="25"/>
  <c r="O921" i="25" s="1"/>
  <c r="L921" i="25"/>
  <c r="N920" i="25"/>
  <c r="O920" i="25" s="1"/>
  <c r="L920" i="25"/>
  <c r="N919" i="25"/>
  <c r="O919" i="25" s="1"/>
  <c r="L919" i="25"/>
  <c r="O918" i="25"/>
  <c r="L918" i="25"/>
  <c r="N917" i="25"/>
  <c r="O917" i="25" s="1"/>
  <c r="L917" i="25"/>
  <c r="O916" i="25"/>
  <c r="L916" i="25"/>
  <c r="O915" i="25"/>
  <c r="L915" i="25"/>
  <c r="O914" i="25"/>
  <c r="L914" i="25"/>
  <c r="O913" i="25"/>
  <c r="L913" i="25"/>
  <c r="N912" i="25"/>
  <c r="O912" i="25" s="1"/>
  <c r="L912" i="25"/>
  <c r="O911" i="25"/>
  <c r="L911" i="25"/>
  <c r="O910" i="25"/>
  <c r="L910" i="25"/>
  <c r="O909" i="25"/>
  <c r="L909" i="25"/>
  <c r="O908" i="25"/>
  <c r="L908" i="25"/>
  <c r="O907" i="25"/>
  <c r="L907" i="25"/>
  <c r="O906" i="25"/>
  <c r="L906" i="25"/>
  <c r="O905" i="25"/>
  <c r="L905" i="25"/>
  <c r="O904" i="25"/>
  <c r="L904" i="25"/>
  <c r="O903" i="25"/>
  <c r="L903" i="25"/>
  <c r="O902" i="25"/>
  <c r="L902" i="25"/>
  <c r="O901" i="25"/>
  <c r="L901" i="25"/>
  <c r="O900" i="25"/>
  <c r="L900" i="25"/>
  <c r="O899" i="25"/>
  <c r="L899" i="25"/>
  <c r="O898" i="25"/>
  <c r="L898" i="25"/>
  <c r="O897" i="25"/>
  <c r="L897" i="25"/>
  <c r="O894" i="25"/>
  <c r="L894" i="25"/>
  <c r="O893" i="25"/>
  <c r="L893" i="25"/>
  <c r="O892" i="25"/>
  <c r="L892" i="25"/>
  <c r="O891" i="25"/>
  <c r="L891" i="25"/>
  <c r="O890" i="25"/>
  <c r="L890" i="25"/>
  <c r="O889" i="25"/>
  <c r="L889" i="25"/>
  <c r="O888" i="25"/>
  <c r="L888" i="25"/>
  <c r="O887" i="25"/>
  <c r="L887" i="25"/>
  <c r="O886" i="25"/>
  <c r="L886" i="25"/>
  <c r="O885" i="25"/>
  <c r="L885" i="25"/>
  <c r="O884" i="25"/>
  <c r="L884" i="25"/>
  <c r="O883" i="25"/>
  <c r="L883" i="25"/>
  <c r="O882" i="25"/>
  <c r="L882" i="25"/>
  <c r="O881" i="25"/>
  <c r="L881" i="25"/>
  <c r="O880" i="25"/>
  <c r="L880" i="25"/>
  <c r="N879" i="25"/>
  <c r="O879" i="25" s="1"/>
  <c r="L879" i="25"/>
  <c r="N878" i="25"/>
  <c r="O878" i="25" s="1"/>
  <c r="L878" i="25"/>
  <c r="N877" i="25"/>
  <c r="O877" i="25" s="1"/>
  <c r="L877" i="25"/>
  <c r="N876" i="25"/>
  <c r="O876" i="25" s="1"/>
  <c r="L876" i="25"/>
  <c r="N875" i="25"/>
  <c r="O875" i="25" s="1"/>
  <c r="L875" i="25"/>
  <c r="N874" i="25"/>
  <c r="O874" i="25" s="1"/>
  <c r="L874" i="25"/>
  <c r="N873" i="25"/>
  <c r="O873" i="25" s="1"/>
  <c r="L873" i="25"/>
  <c r="N872" i="25"/>
  <c r="O872" i="25" s="1"/>
  <c r="L872" i="25"/>
  <c r="N871" i="25"/>
  <c r="O871" i="25" s="1"/>
  <c r="L871" i="25"/>
  <c r="N870" i="25"/>
  <c r="O870" i="25" s="1"/>
  <c r="L870" i="25"/>
  <c r="N869" i="25"/>
  <c r="O869" i="25" s="1"/>
  <c r="L869" i="25"/>
  <c r="N868" i="25"/>
  <c r="O868" i="25" s="1"/>
  <c r="L868" i="25"/>
  <c r="N867" i="25"/>
  <c r="O867" i="25" s="1"/>
  <c r="L867" i="25"/>
  <c r="N866" i="25"/>
  <c r="O866" i="25" s="1"/>
  <c r="L866" i="25"/>
  <c r="N865" i="25"/>
  <c r="O865" i="25" s="1"/>
  <c r="L865" i="25"/>
  <c r="N864" i="25"/>
  <c r="O864" i="25" s="1"/>
  <c r="L864" i="25"/>
  <c r="N863" i="25"/>
  <c r="O863" i="25" s="1"/>
  <c r="L863" i="25"/>
  <c r="N862" i="25"/>
  <c r="O862" i="25" s="1"/>
  <c r="L862" i="25"/>
  <c r="N861" i="25"/>
  <c r="O861" i="25" s="1"/>
  <c r="L861" i="25"/>
  <c r="N860" i="25"/>
  <c r="O860" i="25" s="1"/>
  <c r="L860" i="25"/>
  <c r="N859" i="25"/>
  <c r="O859" i="25" s="1"/>
  <c r="L859" i="25"/>
  <c r="N858" i="25"/>
  <c r="O858" i="25" s="1"/>
  <c r="L858" i="25"/>
  <c r="N857" i="25"/>
  <c r="O857" i="25" s="1"/>
  <c r="L857" i="25"/>
  <c r="N856" i="25"/>
  <c r="O856" i="25" s="1"/>
  <c r="L856" i="25"/>
  <c r="N854" i="25"/>
  <c r="O854" i="25" s="1"/>
  <c r="L854" i="25"/>
  <c r="N853" i="25"/>
  <c r="O853" i="25" s="1"/>
  <c r="L853" i="25"/>
  <c r="N852" i="25"/>
  <c r="O852" i="25" s="1"/>
  <c r="L852" i="25"/>
  <c r="N851" i="25"/>
  <c r="O851" i="25" s="1"/>
  <c r="L851" i="25"/>
  <c r="N850" i="25"/>
  <c r="O850" i="25" s="1"/>
  <c r="L850" i="25"/>
  <c r="N848" i="25"/>
  <c r="O848" i="25" s="1"/>
  <c r="L848" i="25"/>
  <c r="N847" i="25"/>
  <c r="O847" i="25" s="1"/>
  <c r="L847" i="25"/>
  <c r="N846" i="25"/>
  <c r="O846" i="25" s="1"/>
  <c r="L846" i="25"/>
  <c r="N845" i="25"/>
  <c r="O845" i="25" s="1"/>
  <c r="L845" i="25"/>
  <c r="N844" i="25"/>
  <c r="O844" i="25" s="1"/>
  <c r="L844" i="25"/>
  <c r="N843" i="25"/>
  <c r="O843" i="25" s="1"/>
  <c r="L843" i="25"/>
  <c r="N842" i="25"/>
  <c r="O842" i="25" s="1"/>
  <c r="L842" i="25"/>
  <c r="N841" i="25"/>
  <c r="O841" i="25" s="1"/>
  <c r="L841" i="25"/>
  <c r="N840" i="25"/>
  <c r="O840" i="25" s="1"/>
  <c r="L840" i="25"/>
  <c r="N839" i="25"/>
  <c r="O839" i="25" s="1"/>
  <c r="L839" i="25"/>
  <c r="N838" i="25"/>
  <c r="O838" i="25" s="1"/>
  <c r="L838" i="25"/>
  <c r="N837" i="25"/>
  <c r="O837" i="25" s="1"/>
  <c r="L837" i="25"/>
  <c r="N836" i="25"/>
  <c r="O836" i="25" s="1"/>
  <c r="L836" i="25"/>
  <c r="N835" i="25"/>
  <c r="O835" i="25" s="1"/>
  <c r="L835" i="25"/>
  <c r="N834" i="25"/>
  <c r="O834" i="25" s="1"/>
  <c r="L834" i="25"/>
  <c r="N833" i="25"/>
  <c r="O833" i="25" s="1"/>
  <c r="L833" i="25"/>
  <c r="N832" i="25"/>
  <c r="O832" i="25" s="1"/>
  <c r="L832" i="25"/>
  <c r="N831" i="25"/>
  <c r="O831" i="25" s="1"/>
  <c r="L831" i="25"/>
  <c r="N830" i="25"/>
  <c r="O830" i="25" s="1"/>
  <c r="L830" i="25"/>
  <c r="N829" i="25"/>
  <c r="O829" i="25" s="1"/>
  <c r="L829" i="25"/>
  <c r="N828" i="25"/>
  <c r="O828" i="25" s="1"/>
  <c r="L828" i="25"/>
  <c r="N827" i="25"/>
  <c r="O827" i="25" s="1"/>
  <c r="L827" i="25"/>
  <c r="N826" i="25"/>
  <c r="O826" i="25" s="1"/>
  <c r="L826" i="25"/>
  <c r="N825" i="25"/>
  <c r="O825" i="25" s="1"/>
  <c r="L825" i="25"/>
  <c r="N824" i="25"/>
  <c r="O824" i="25" s="1"/>
  <c r="L824" i="25"/>
  <c r="N823" i="25"/>
  <c r="O823" i="25" s="1"/>
  <c r="L823" i="25"/>
  <c r="N822" i="25"/>
  <c r="O822" i="25" s="1"/>
  <c r="L822" i="25"/>
  <c r="N821" i="25"/>
  <c r="O821" i="25" s="1"/>
  <c r="L821" i="25"/>
  <c r="N820" i="25"/>
  <c r="O820" i="25" s="1"/>
  <c r="L820" i="25"/>
  <c r="N819" i="25"/>
  <c r="O819" i="25" s="1"/>
  <c r="L819" i="25"/>
  <c r="N818" i="25"/>
  <c r="O818" i="25" s="1"/>
  <c r="L818" i="25"/>
  <c r="N817" i="25"/>
  <c r="O817" i="25" s="1"/>
  <c r="L817" i="25"/>
  <c r="N816" i="25"/>
  <c r="O816" i="25" s="1"/>
  <c r="L816" i="25"/>
  <c r="N815" i="25"/>
  <c r="O815" i="25" s="1"/>
  <c r="L815" i="25"/>
  <c r="N814" i="25"/>
  <c r="O814" i="25" s="1"/>
  <c r="L814" i="25"/>
  <c r="N813" i="25"/>
  <c r="O813" i="25" s="1"/>
  <c r="L813" i="25"/>
  <c r="N812" i="25"/>
  <c r="O812" i="25" s="1"/>
  <c r="L812" i="25"/>
  <c r="N811" i="25"/>
  <c r="O811" i="25" s="1"/>
  <c r="L811" i="25"/>
  <c r="N810" i="25"/>
  <c r="O810" i="25" s="1"/>
  <c r="L810" i="25"/>
  <c r="N809" i="25"/>
  <c r="O809" i="25" s="1"/>
  <c r="L809" i="25"/>
  <c r="N808" i="25"/>
  <c r="O808" i="25" s="1"/>
  <c r="L808" i="25"/>
  <c r="N807" i="25"/>
  <c r="O807" i="25" s="1"/>
  <c r="L807" i="25"/>
  <c r="N806" i="25"/>
  <c r="O806" i="25" s="1"/>
  <c r="L806" i="25"/>
  <c r="N805" i="25"/>
  <c r="O805" i="25" s="1"/>
  <c r="L805" i="25"/>
  <c r="N804" i="25"/>
  <c r="O804" i="25" s="1"/>
  <c r="L804" i="25"/>
  <c r="O803" i="25"/>
  <c r="L803" i="25"/>
  <c r="N802" i="25"/>
  <c r="O802" i="25" s="1"/>
  <c r="L802" i="25"/>
  <c r="N801" i="25"/>
  <c r="O801" i="25" s="1"/>
  <c r="L801" i="25"/>
  <c r="N800" i="25"/>
  <c r="O800" i="25" s="1"/>
  <c r="L800" i="25"/>
  <c r="N799" i="25"/>
  <c r="O799" i="25" s="1"/>
  <c r="L799" i="25"/>
  <c r="N798" i="25"/>
  <c r="O798" i="25" s="1"/>
  <c r="L798" i="25"/>
  <c r="N797" i="25"/>
  <c r="O797" i="25" s="1"/>
  <c r="L797" i="25"/>
  <c r="N796" i="25"/>
  <c r="O796" i="25" s="1"/>
  <c r="L796" i="25"/>
  <c r="O795" i="25"/>
  <c r="L795" i="25"/>
  <c r="O794" i="25"/>
  <c r="L794" i="25"/>
  <c r="O793" i="25"/>
  <c r="L793" i="25"/>
  <c r="O792" i="25"/>
  <c r="L792" i="25"/>
  <c r="O791" i="25"/>
  <c r="L791" i="25"/>
  <c r="O790" i="25"/>
  <c r="L790" i="25"/>
  <c r="N789" i="25"/>
  <c r="O789" i="25" s="1"/>
  <c r="L789" i="25"/>
  <c r="N788" i="25"/>
  <c r="O788" i="25" s="1"/>
  <c r="L788" i="25"/>
  <c r="N787" i="25"/>
  <c r="O787" i="25" s="1"/>
  <c r="L787" i="25"/>
  <c r="N786" i="25"/>
  <c r="O786" i="25" s="1"/>
  <c r="L786" i="25"/>
  <c r="N785" i="25"/>
  <c r="O785" i="25" s="1"/>
  <c r="L785" i="25"/>
  <c r="N784" i="25"/>
  <c r="O784" i="25" s="1"/>
  <c r="L784" i="25"/>
  <c r="N783" i="25"/>
  <c r="O783" i="25" s="1"/>
  <c r="L783" i="25"/>
  <c r="N782" i="25"/>
  <c r="O782" i="25" s="1"/>
  <c r="L782" i="25"/>
  <c r="N781" i="25"/>
  <c r="O781" i="25" s="1"/>
  <c r="L781" i="25"/>
  <c r="N780" i="25"/>
  <c r="O780" i="25" s="1"/>
  <c r="L780" i="25"/>
  <c r="O779" i="25"/>
  <c r="L779" i="25"/>
  <c r="O778" i="25"/>
  <c r="L778" i="25"/>
  <c r="N777" i="25"/>
  <c r="O777" i="25" s="1"/>
  <c r="L777" i="25"/>
  <c r="N776" i="25"/>
  <c r="O776" i="25" s="1"/>
  <c r="L776" i="25"/>
  <c r="N775" i="25"/>
  <c r="O775" i="25" s="1"/>
  <c r="L775" i="25"/>
  <c r="N774" i="25"/>
  <c r="O774" i="25" s="1"/>
  <c r="L774" i="25"/>
  <c r="N773" i="25"/>
  <c r="O773" i="25" s="1"/>
  <c r="L773" i="25"/>
  <c r="N772" i="25"/>
  <c r="O772" i="25" s="1"/>
  <c r="L772" i="25"/>
  <c r="N771" i="25"/>
  <c r="O771" i="25" s="1"/>
  <c r="L771" i="25"/>
  <c r="N770" i="25"/>
  <c r="O770" i="25" s="1"/>
  <c r="L770" i="25"/>
  <c r="N769" i="25"/>
  <c r="O769" i="25" s="1"/>
  <c r="L769" i="25"/>
  <c r="O768" i="25"/>
  <c r="L768" i="25"/>
  <c r="O767" i="25"/>
  <c r="L767" i="25"/>
  <c r="N766" i="25"/>
  <c r="O766" i="25" s="1"/>
  <c r="L766" i="25"/>
  <c r="N765" i="25"/>
  <c r="O765" i="25" s="1"/>
  <c r="L765" i="25"/>
  <c r="O764" i="25"/>
  <c r="L764" i="25"/>
  <c r="N763" i="25"/>
  <c r="O763" i="25" s="1"/>
  <c r="L763" i="25"/>
  <c r="O762" i="25"/>
  <c r="L762" i="25"/>
  <c r="N761" i="25"/>
  <c r="O761" i="25" s="1"/>
  <c r="L761" i="25"/>
  <c r="O760" i="25"/>
  <c r="L760" i="25"/>
  <c r="O759" i="25"/>
  <c r="L759" i="25"/>
  <c r="N758" i="25"/>
  <c r="O758" i="25" s="1"/>
  <c r="L758" i="25"/>
  <c r="O757" i="25"/>
  <c r="L757" i="25"/>
  <c r="N756" i="25"/>
  <c r="O756" i="25" s="1"/>
  <c r="L756" i="25"/>
  <c r="O755" i="25"/>
  <c r="L755" i="25"/>
  <c r="O754" i="25"/>
  <c r="L754" i="25"/>
  <c r="O752" i="25"/>
  <c r="L752" i="25"/>
  <c r="O751" i="25"/>
  <c r="L751" i="25"/>
  <c r="O750" i="25"/>
  <c r="L750" i="25"/>
  <c r="O749" i="25"/>
  <c r="L749" i="25"/>
  <c r="O748" i="25"/>
  <c r="L748" i="25"/>
  <c r="O747" i="25"/>
  <c r="L747" i="25"/>
  <c r="O746" i="25"/>
  <c r="L746" i="25"/>
  <c r="O745" i="25"/>
  <c r="L745" i="25"/>
  <c r="O744" i="25"/>
  <c r="L744" i="25"/>
  <c r="O743" i="25"/>
  <c r="L743" i="25"/>
  <c r="O742" i="25"/>
  <c r="L742" i="25"/>
  <c r="O741" i="25"/>
  <c r="L741" i="25"/>
  <c r="O740" i="25"/>
  <c r="L740" i="25"/>
  <c r="O739" i="25"/>
  <c r="L739" i="25"/>
  <c r="O738" i="25"/>
  <c r="L738" i="25"/>
  <c r="N737" i="25"/>
  <c r="O737" i="25" s="1"/>
  <c r="L737" i="25"/>
  <c r="N736" i="25"/>
  <c r="O736" i="25" s="1"/>
  <c r="L736" i="25"/>
  <c r="N735" i="25"/>
  <c r="O735" i="25" s="1"/>
  <c r="L735" i="25"/>
  <c r="N734" i="25"/>
  <c r="O734" i="25" s="1"/>
  <c r="L734" i="25"/>
  <c r="N733" i="25"/>
  <c r="O733" i="25" s="1"/>
  <c r="L733" i="25"/>
  <c r="N732" i="25"/>
  <c r="O732" i="25" s="1"/>
  <c r="L732" i="25"/>
  <c r="N731" i="25"/>
  <c r="O731" i="25" s="1"/>
  <c r="L731" i="25"/>
  <c r="N730" i="25"/>
  <c r="O730" i="25" s="1"/>
  <c r="L730" i="25"/>
  <c r="N729" i="25"/>
  <c r="O729" i="25" s="1"/>
  <c r="L729" i="25"/>
  <c r="N728" i="25"/>
  <c r="O728" i="25" s="1"/>
  <c r="L728" i="25"/>
  <c r="N727" i="25"/>
  <c r="O727" i="25" s="1"/>
  <c r="L727" i="25"/>
  <c r="N726" i="25"/>
  <c r="O726" i="25" s="1"/>
  <c r="L726" i="25"/>
  <c r="N725" i="25"/>
  <c r="O725" i="25" s="1"/>
  <c r="L725" i="25"/>
  <c r="N724" i="25"/>
  <c r="O724" i="25" s="1"/>
  <c r="L724" i="25"/>
  <c r="N723" i="25"/>
  <c r="O723" i="25" s="1"/>
  <c r="L723" i="25"/>
  <c r="N722" i="25"/>
  <c r="O722" i="25" s="1"/>
  <c r="L722" i="25"/>
  <c r="N721" i="25"/>
  <c r="O721" i="25" s="1"/>
  <c r="L721" i="25"/>
  <c r="N720" i="25"/>
  <c r="O720" i="25" s="1"/>
  <c r="L720" i="25"/>
  <c r="N719" i="25"/>
  <c r="O719" i="25" s="1"/>
  <c r="L719" i="25"/>
  <c r="N718" i="25"/>
  <c r="O718" i="25" s="1"/>
  <c r="L718" i="25"/>
  <c r="N717" i="25"/>
  <c r="O717" i="25" s="1"/>
  <c r="L717" i="25"/>
  <c r="N716" i="25"/>
  <c r="O716" i="25" s="1"/>
  <c r="L716" i="25"/>
  <c r="N715" i="25"/>
  <c r="O715" i="25" s="1"/>
  <c r="L715" i="25"/>
  <c r="N714" i="25"/>
  <c r="O714" i="25" s="1"/>
  <c r="L714" i="25"/>
  <c r="N713" i="25"/>
  <c r="O713" i="25" s="1"/>
  <c r="L713" i="25"/>
  <c r="N712" i="25"/>
  <c r="O712" i="25" s="1"/>
  <c r="L712" i="25"/>
  <c r="N711" i="25"/>
  <c r="O711" i="25" s="1"/>
  <c r="L711" i="25"/>
  <c r="N710" i="25"/>
  <c r="O710" i="25" s="1"/>
  <c r="L710" i="25"/>
  <c r="N709" i="25"/>
  <c r="O709" i="25" s="1"/>
  <c r="L709" i="25"/>
  <c r="N708" i="25"/>
  <c r="O708" i="25" s="1"/>
  <c r="L708" i="25"/>
  <c r="N707" i="25"/>
  <c r="O707" i="25" s="1"/>
  <c r="L707" i="25"/>
  <c r="N706" i="25"/>
  <c r="O706" i="25" s="1"/>
  <c r="L706" i="25"/>
  <c r="N705" i="25"/>
  <c r="O705" i="25" s="1"/>
  <c r="L705" i="25"/>
  <c r="N704" i="25"/>
  <c r="O704" i="25" s="1"/>
  <c r="L704" i="25"/>
  <c r="N703" i="25"/>
  <c r="O703" i="25" s="1"/>
  <c r="L703" i="25"/>
  <c r="N702" i="25"/>
  <c r="O702" i="25" s="1"/>
  <c r="L702" i="25"/>
  <c r="N701" i="25"/>
  <c r="O701" i="25" s="1"/>
  <c r="L701" i="25"/>
  <c r="N700" i="25"/>
  <c r="O700" i="25" s="1"/>
  <c r="L700" i="25"/>
  <c r="N699" i="25"/>
  <c r="O699" i="25" s="1"/>
  <c r="L699" i="25"/>
  <c r="N698" i="25"/>
  <c r="O698" i="25" s="1"/>
  <c r="L698" i="25"/>
  <c r="N697" i="25"/>
  <c r="O697" i="25" s="1"/>
  <c r="L697" i="25"/>
  <c r="N696" i="25"/>
  <c r="O696" i="25" s="1"/>
  <c r="L696" i="25"/>
  <c r="N695" i="25"/>
  <c r="O695" i="25" s="1"/>
  <c r="L695" i="25"/>
  <c r="O694" i="25"/>
  <c r="L694" i="25"/>
  <c r="O693" i="25"/>
  <c r="L693" i="25"/>
  <c r="N692" i="25"/>
  <c r="O692" i="25" s="1"/>
  <c r="L692" i="25"/>
  <c r="O691" i="25"/>
  <c r="L691" i="25"/>
  <c r="N690" i="25"/>
  <c r="O690" i="25" s="1"/>
  <c r="L690" i="25"/>
  <c r="O689" i="25"/>
  <c r="L689" i="25"/>
  <c r="O688" i="25"/>
  <c r="L688" i="25"/>
  <c r="O687" i="25"/>
  <c r="L687" i="25"/>
  <c r="O686" i="25"/>
  <c r="L686" i="25"/>
  <c r="O685" i="25"/>
  <c r="L685" i="25"/>
  <c r="O684" i="25"/>
  <c r="L684" i="25"/>
  <c r="O683" i="25"/>
  <c r="L683" i="25"/>
  <c r="O682" i="25"/>
  <c r="L682" i="25"/>
  <c r="N681" i="25"/>
  <c r="O681" i="25" s="1"/>
  <c r="L681" i="25"/>
  <c r="N680" i="25"/>
  <c r="O680" i="25" s="1"/>
  <c r="L680" i="25"/>
  <c r="O679" i="25"/>
  <c r="L679" i="25"/>
  <c r="O678" i="25"/>
  <c r="L678" i="25"/>
  <c r="O677" i="25"/>
  <c r="L677" i="25"/>
  <c r="O676" i="25"/>
  <c r="L676" i="25"/>
  <c r="N675" i="25"/>
  <c r="O675" i="25" s="1"/>
  <c r="L675" i="25"/>
  <c r="N674" i="25"/>
  <c r="O674" i="25" s="1"/>
  <c r="L674" i="25"/>
  <c r="N673" i="25"/>
  <c r="O673" i="25" s="1"/>
  <c r="L673" i="25"/>
  <c r="N672" i="25"/>
  <c r="O672" i="25" s="1"/>
  <c r="L672" i="25"/>
  <c r="N671" i="25"/>
  <c r="O671" i="25" s="1"/>
  <c r="L671" i="25"/>
  <c r="N670" i="25"/>
  <c r="O670" i="25" s="1"/>
  <c r="L670" i="25"/>
  <c r="N669" i="25"/>
  <c r="O669" i="25" s="1"/>
  <c r="L669" i="25"/>
  <c r="N668" i="25"/>
  <c r="O668" i="25" s="1"/>
  <c r="L668" i="25"/>
  <c r="N667" i="25"/>
  <c r="O667" i="25" s="1"/>
  <c r="L667" i="25"/>
  <c r="N666" i="25"/>
  <c r="O666" i="25" s="1"/>
  <c r="L666" i="25"/>
  <c r="N665" i="25"/>
  <c r="O665" i="25" s="1"/>
  <c r="L665" i="25"/>
  <c r="N664" i="25"/>
  <c r="O664" i="25" s="1"/>
  <c r="L664" i="25"/>
  <c r="N663" i="25"/>
  <c r="O663" i="25" s="1"/>
  <c r="L663" i="25"/>
  <c r="N662" i="25"/>
  <c r="O662" i="25" s="1"/>
  <c r="L662" i="25"/>
  <c r="N661" i="25"/>
  <c r="O661" i="25" s="1"/>
  <c r="L661" i="25"/>
  <c r="N660" i="25"/>
  <c r="O660" i="25" s="1"/>
  <c r="L660" i="25"/>
  <c r="N659" i="25"/>
  <c r="O659" i="25" s="1"/>
  <c r="L659" i="25"/>
  <c r="N658" i="25"/>
  <c r="O658" i="25" s="1"/>
  <c r="L658" i="25"/>
  <c r="N657" i="25"/>
  <c r="O657" i="25" s="1"/>
  <c r="L657" i="25"/>
  <c r="N656" i="25"/>
  <c r="O656" i="25" s="1"/>
  <c r="L656" i="25"/>
  <c r="N655" i="25"/>
  <c r="O655" i="25" s="1"/>
  <c r="L655" i="25"/>
  <c r="N654" i="25"/>
  <c r="O654" i="25" s="1"/>
  <c r="L654" i="25"/>
  <c r="N653" i="25"/>
  <c r="O653" i="25" s="1"/>
  <c r="L653" i="25"/>
  <c r="N652" i="25"/>
  <c r="O652" i="25" s="1"/>
  <c r="L652" i="25"/>
  <c r="O651" i="25"/>
  <c r="L651" i="25"/>
  <c r="O650" i="25"/>
  <c r="L650" i="25"/>
  <c r="O649" i="25"/>
  <c r="L649" i="25"/>
  <c r="O648" i="25"/>
  <c r="L648" i="25"/>
  <c r="O647" i="25"/>
  <c r="L647" i="25"/>
  <c r="O646" i="25"/>
  <c r="L646" i="25"/>
  <c r="O645" i="25"/>
  <c r="L645" i="25"/>
  <c r="O644" i="25"/>
  <c r="L644" i="25"/>
  <c r="O643" i="25"/>
  <c r="L643" i="25"/>
  <c r="O642" i="25"/>
  <c r="L642" i="25"/>
  <c r="O641" i="25"/>
  <c r="L641" i="25"/>
  <c r="O640" i="25"/>
  <c r="L640" i="25"/>
  <c r="O639" i="25"/>
  <c r="L639" i="25"/>
  <c r="N636" i="25"/>
  <c r="O636" i="25" s="1"/>
  <c r="L636" i="25"/>
  <c r="N635" i="25"/>
  <c r="O635" i="25" s="1"/>
  <c r="L635" i="25"/>
  <c r="N634" i="25"/>
  <c r="O634" i="25" s="1"/>
  <c r="L634" i="25"/>
  <c r="N633" i="25"/>
  <c r="O633" i="25" s="1"/>
  <c r="L633" i="25"/>
  <c r="N632" i="25"/>
  <c r="O632" i="25" s="1"/>
  <c r="L632" i="25"/>
  <c r="N631" i="25"/>
  <c r="O631" i="25" s="1"/>
  <c r="L631" i="25"/>
  <c r="N630" i="25"/>
  <c r="O630" i="25" s="1"/>
  <c r="L630" i="25"/>
  <c r="N629" i="25"/>
  <c r="O629" i="25" s="1"/>
  <c r="L629" i="25"/>
  <c r="N628" i="25"/>
  <c r="O628" i="25" s="1"/>
  <c r="L628" i="25"/>
  <c r="N627" i="25"/>
  <c r="O627" i="25" s="1"/>
  <c r="L627" i="25"/>
  <c r="N626" i="25"/>
  <c r="O626" i="25" s="1"/>
  <c r="L626" i="25"/>
  <c r="N625" i="25"/>
  <c r="O625" i="25" s="1"/>
  <c r="L625" i="25"/>
  <c r="N624" i="25"/>
  <c r="O624" i="25" s="1"/>
  <c r="L624" i="25"/>
  <c r="N623" i="25"/>
  <c r="O623" i="25" s="1"/>
  <c r="L623" i="25"/>
  <c r="N622" i="25"/>
  <c r="O622" i="25" s="1"/>
  <c r="L622" i="25"/>
  <c r="N621" i="25"/>
  <c r="O621" i="25" s="1"/>
  <c r="L621" i="25"/>
  <c r="N620" i="25"/>
  <c r="O620" i="25" s="1"/>
  <c r="L620" i="25"/>
  <c r="N619" i="25"/>
  <c r="O619" i="25" s="1"/>
  <c r="L619" i="25"/>
  <c r="N618" i="25"/>
  <c r="O618" i="25" s="1"/>
  <c r="L618" i="25"/>
  <c r="N617" i="25"/>
  <c r="O617" i="25" s="1"/>
  <c r="L617" i="25"/>
  <c r="N616" i="25"/>
  <c r="O616" i="25" s="1"/>
  <c r="L616" i="25"/>
  <c r="N615" i="25"/>
  <c r="O615" i="25" s="1"/>
  <c r="L615" i="25"/>
  <c r="N614" i="25"/>
  <c r="O614" i="25" s="1"/>
  <c r="L614" i="25"/>
  <c r="O613" i="25"/>
  <c r="L613" i="25"/>
  <c r="N612" i="25"/>
  <c r="O612" i="25" s="1"/>
  <c r="L612" i="25"/>
  <c r="N611" i="25"/>
  <c r="O611" i="25" s="1"/>
  <c r="L611" i="25"/>
  <c r="N610" i="25"/>
  <c r="O610" i="25" s="1"/>
  <c r="L610" i="25"/>
  <c r="N609" i="25"/>
  <c r="O609" i="25" s="1"/>
  <c r="L609" i="25"/>
  <c r="N608" i="25"/>
  <c r="O608" i="25" s="1"/>
  <c r="L608" i="25"/>
  <c r="N607" i="25"/>
  <c r="O607" i="25" s="1"/>
  <c r="L607" i="25"/>
  <c r="N605" i="25"/>
  <c r="O605" i="25" s="1"/>
  <c r="L605" i="25"/>
  <c r="N604" i="25"/>
  <c r="O604" i="25" s="1"/>
  <c r="L604" i="25"/>
  <c r="N603" i="25"/>
  <c r="O603" i="25" s="1"/>
  <c r="L603" i="25"/>
  <c r="N602" i="25"/>
  <c r="O602" i="25" s="1"/>
  <c r="L602" i="25"/>
  <c r="N601" i="25"/>
  <c r="O601" i="25" s="1"/>
  <c r="L601" i="25"/>
  <c r="N600" i="25"/>
  <c r="O600" i="25" s="1"/>
  <c r="L600" i="25"/>
  <c r="N599" i="25"/>
  <c r="O599" i="25" s="1"/>
  <c r="L599" i="25"/>
  <c r="N598" i="25"/>
  <c r="O598" i="25" s="1"/>
  <c r="L598" i="25"/>
  <c r="N597" i="25"/>
  <c r="O597" i="25" s="1"/>
  <c r="L597" i="25"/>
  <c r="N596" i="25"/>
  <c r="O596" i="25" s="1"/>
  <c r="L596" i="25"/>
  <c r="O595" i="25"/>
  <c r="L595" i="25"/>
  <c r="O594" i="25"/>
  <c r="L594" i="25"/>
  <c r="N593" i="25"/>
  <c r="O593" i="25" s="1"/>
  <c r="L593" i="25"/>
  <c r="O592" i="25"/>
  <c r="L592" i="25"/>
  <c r="N591" i="25"/>
  <c r="O591" i="25" s="1"/>
  <c r="L591" i="25"/>
  <c r="N590" i="25"/>
  <c r="O590" i="25" s="1"/>
  <c r="L590" i="25"/>
  <c r="N589" i="25"/>
  <c r="O589" i="25" s="1"/>
  <c r="L589" i="25"/>
  <c r="N588" i="25"/>
  <c r="O588" i="25" s="1"/>
  <c r="L588" i="25"/>
  <c r="N587" i="25"/>
  <c r="O587" i="25" s="1"/>
  <c r="L587" i="25"/>
  <c r="N586" i="25"/>
  <c r="O586" i="25" s="1"/>
  <c r="L586" i="25"/>
  <c r="N585" i="25"/>
  <c r="O585" i="25" s="1"/>
  <c r="L585" i="25"/>
  <c r="N584" i="25"/>
  <c r="O584" i="25" s="1"/>
  <c r="L584" i="25"/>
  <c r="N583" i="25"/>
  <c r="O583" i="25" s="1"/>
  <c r="L583" i="25"/>
  <c r="N582" i="25"/>
  <c r="O582" i="25" s="1"/>
  <c r="L582" i="25"/>
  <c r="N581" i="25"/>
  <c r="O581" i="25" s="1"/>
  <c r="L581" i="25"/>
  <c r="N580" i="25"/>
  <c r="O580" i="25" s="1"/>
  <c r="L580" i="25"/>
  <c r="N579" i="25"/>
  <c r="O579" i="25" s="1"/>
  <c r="L579" i="25"/>
  <c r="N578" i="25"/>
  <c r="O578" i="25" s="1"/>
  <c r="L578" i="25"/>
  <c r="N577" i="25"/>
  <c r="O577" i="25" s="1"/>
  <c r="L577" i="25"/>
  <c r="N576" i="25"/>
  <c r="O576" i="25" s="1"/>
  <c r="L576" i="25"/>
  <c r="N575" i="25"/>
  <c r="O575" i="25" s="1"/>
  <c r="L575" i="25"/>
  <c r="N573" i="25"/>
  <c r="O573" i="25" s="1"/>
  <c r="L573" i="25"/>
  <c r="N572" i="25"/>
  <c r="O572" i="25" s="1"/>
  <c r="L572" i="25"/>
  <c r="N571" i="25"/>
  <c r="O571" i="25" s="1"/>
  <c r="L571" i="25"/>
  <c r="N570" i="25"/>
  <c r="O570" i="25" s="1"/>
  <c r="L570" i="25"/>
  <c r="N569" i="25"/>
  <c r="O569" i="25" s="1"/>
  <c r="L569" i="25"/>
  <c r="N568" i="25"/>
  <c r="O568" i="25" s="1"/>
  <c r="L568" i="25"/>
  <c r="N567" i="25"/>
  <c r="O567" i="25" s="1"/>
  <c r="L567" i="25"/>
  <c r="N566" i="25"/>
  <c r="O566" i="25" s="1"/>
  <c r="L566" i="25"/>
  <c r="N565" i="25"/>
  <c r="O565" i="25" s="1"/>
  <c r="L565" i="25"/>
  <c r="N564" i="25"/>
  <c r="O564" i="25" s="1"/>
  <c r="L564" i="25"/>
  <c r="N563" i="25"/>
  <c r="O563" i="25" s="1"/>
  <c r="L563" i="25"/>
  <c r="N562" i="25"/>
  <c r="O562" i="25" s="1"/>
  <c r="L562" i="25"/>
  <c r="N560" i="25"/>
  <c r="O560" i="25" s="1"/>
  <c r="L560" i="25"/>
  <c r="N559" i="25"/>
  <c r="O559" i="25" s="1"/>
  <c r="L559" i="25"/>
  <c r="N558" i="25"/>
  <c r="O558" i="25" s="1"/>
  <c r="L558" i="25"/>
  <c r="N557" i="25"/>
  <c r="O557" i="25" s="1"/>
  <c r="L557" i="25"/>
  <c r="N556" i="25"/>
  <c r="O556" i="25" s="1"/>
  <c r="L556" i="25"/>
  <c r="O555" i="25"/>
  <c r="L555" i="25"/>
  <c r="O554" i="25"/>
  <c r="L554" i="25"/>
  <c r="O553" i="25"/>
  <c r="L553" i="25"/>
  <c r="O552" i="25"/>
  <c r="L552" i="25"/>
  <c r="O551" i="25"/>
  <c r="L551" i="25"/>
  <c r="O550" i="25"/>
  <c r="L550" i="25"/>
  <c r="N549" i="25"/>
  <c r="O549" i="25" s="1"/>
  <c r="L549" i="25"/>
  <c r="N548" i="25"/>
  <c r="O548" i="25" s="1"/>
  <c r="L548" i="25"/>
  <c r="N547" i="25"/>
  <c r="O547" i="25" s="1"/>
  <c r="L547" i="25"/>
  <c r="N546" i="25"/>
  <c r="O546" i="25" s="1"/>
  <c r="L546" i="25"/>
  <c r="N545" i="25"/>
  <c r="O545" i="25" s="1"/>
  <c r="L545" i="25"/>
  <c r="N544" i="25"/>
  <c r="O544" i="25" s="1"/>
  <c r="L544" i="25"/>
  <c r="N543" i="25"/>
  <c r="O543" i="25" s="1"/>
  <c r="L543" i="25"/>
  <c r="N542" i="25"/>
  <c r="O542" i="25" s="1"/>
  <c r="L542" i="25"/>
  <c r="N541" i="25"/>
  <c r="O541" i="25" s="1"/>
  <c r="L541" i="25"/>
  <c r="N540" i="25"/>
  <c r="O540" i="25" s="1"/>
  <c r="L540" i="25"/>
  <c r="N539" i="25"/>
  <c r="O539" i="25" s="1"/>
  <c r="L539" i="25"/>
  <c r="N538" i="25"/>
  <c r="O538" i="25" s="1"/>
  <c r="L538" i="25"/>
  <c r="N537" i="25"/>
  <c r="O537" i="25" s="1"/>
  <c r="L537" i="25"/>
  <c r="N536" i="25"/>
  <c r="O536" i="25" s="1"/>
  <c r="L536" i="25"/>
  <c r="N535" i="25"/>
  <c r="O535" i="25" s="1"/>
  <c r="L535" i="25"/>
  <c r="N534" i="25"/>
  <c r="O534" i="25" s="1"/>
  <c r="L534" i="25"/>
  <c r="N533" i="25"/>
  <c r="O533" i="25" s="1"/>
  <c r="L533" i="25"/>
  <c r="N532" i="25"/>
  <c r="O532" i="25" s="1"/>
  <c r="L532" i="25"/>
  <c r="N531" i="25"/>
  <c r="O531" i="25" s="1"/>
  <c r="L531" i="25"/>
  <c r="N530" i="25"/>
  <c r="O530" i="25" s="1"/>
  <c r="L530" i="25"/>
  <c r="N529" i="25"/>
  <c r="O529" i="25" s="1"/>
  <c r="L529" i="25"/>
  <c r="N528" i="25"/>
  <c r="O528" i="25" s="1"/>
  <c r="L528" i="25"/>
  <c r="N527" i="25"/>
  <c r="O527" i="25" s="1"/>
  <c r="L527" i="25"/>
  <c r="N526" i="25"/>
  <c r="O526" i="25" s="1"/>
  <c r="L526" i="25"/>
  <c r="N525" i="25"/>
  <c r="O525" i="25" s="1"/>
  <c r="L525" i="25"/>
  <c r="N524" i="25"/>
  <c r="O524" i="25" s="1"/>
  <c r="L524" i="25"/>
  <c r="N523" i="25"/>
  <c r="O523" i="25" s="1"/>
  <c r="L523" i="25"/>
  <c r="N522" i="25"/>
  <c r="O522" i="25" s="1"/>
  <c r="L522" i="25"/>
  <c r="N521" i="25"/>
  <c r="O521" i="25" s="1"/>
  <c r="L521" i="25"/>
  <c r="N520" i="25"/>
  <c r="O520" i="25" s="1"/>
  <c r="L520" i="25"/>
  <c r="N519" i="25"/>
  <c r="O519" i="25" s="1"/>
  <c r="L519" i="25"/>
  <c r="N518" i="25"/>
  <c r="O518" i="25" s="1"/>
  <c r="L518" i="25"/>
  <c r="N517" i="25"/>
  <c r="O517" i="25" s="1"/>
  <c r="L517" i="25"/>
  <c r="N516" i="25"/>
  <c r="O516" i="25" s="1"/>
  <c r="L516" i="25"/>
  <c r="O515" i="25"/>
  <c r="L515" i="25"/>
  <c r="N514" i="25"/>
  <c r="O514" i="25" s="1"/>
  <c r="L514" i="25"/>
  <c r="N513" i="25"/>
  <c r="O513" i="25" s="1"/>
  <c r="L513" i="25"/>
  <c r="N512" i="25"/>
  <c r="O512" i="25" s="1"/>
  <c r="L512" i="25"/>
  <c r="N511" i="25"/>
  <c r="O511" i="25" s="1"/>
  <c r="L511" i="25"/>
  <c r="N510" i="25"/>
  <c r="O510" i="25" s="1"/>
  <c r="L510" i="25"/>
  <c r="N509" i="25"/>
  <c r="O509" i="25" s="1"/>
  <c r="L509" i="25"/>
  <c r="N508" i="25"/>
  <c r="O508" i="25" s="1"/>
  <c r="L508" i="25"/>
  <c r="N507" i="25"/>
  <c r="O507" i="25" s="1"/>
  <c r="L507" i="25"/>
  <c r="O506" i="25"/>
  <c r="L506" i="25"/>
  <c r="O505" i="25"/>
  <c r="L505" i="25"/>
  <c r="O504" i="25"/>
  <c r="L504" i="25"/>
  <c r="O503" i="25"/>
  <c r="L503" i="25"/>
  <c r="O502" i="25"/>
  <c r="L502" i="25"/>
  <c r="O501" i="25"/>
  <c r="L501" i="25"/>
  <c r="O500" i="25"/>
  <c r="L500" i="25"/>
  <c r="O499" i="25"/>
  <c r="L499" i="25"/>
  <c r="O498" i="25"/>
  <c r="L498" i="25"/>
  <c r="O497" i="25"/>
  <c r="L497" i="25"/>
  <c r="O496" i="25"/>
  <c r="L496" i="25"/>
  <c r="O495" i="25"/>
  <c r="L495" i="25"/>
  <c r="N494" i="25"/>
  <c r="O494" i="25" s="1"/>
  <c r="L494" i="25"/>
  <c r="N493" i="25"/>
  <c r="O493" i="25" s="1"/>
  <c r="L493" i="25"/>
  <c r="N492" i="25"/>
  <c r="O492" i="25" s="1"/>
  <c r="L492" i="25"/>
  <c r="N491" i="25"/>
  <c r="O491" i="25" s="1"/>
  <c r="L491" i="25"/>
  <c r="N490" i="25"/>
  <c r="O490" i="25" s="1"/>
  <c r="L490" i="25"/>
  <c r="N489" i="25"/>
  <c r="O489" i="25" s="1"/>
  <c r="L489" i="25"/>
  <c r="N488" i="25"/>
  <c r="O488" i="25" s="1"/>
  <c r="L488" i="25"/>
  <c r="N487" i="25"/>
  <c r="O487" i="25" s="1"/>
  <c r="L487" i="25"/>
  <c r="N486" i="25"/>
  <c r="O486" i="25" s="1"/>
  <c r="L486" i="25"/>
  <c r="N485" i="25"/>
  <c r="O485" i="25" s="1"/>
  <c r="L485" i="25"/>
  <c r="N484" i="25"/>
  <c r="O484" i="25" s="1"/>
  <c r="L484" i="25"/>
  <c r="N483" i="25"/>
  <c r="O483" i="25" s="1"/>
  <c r="L483" i="25"/>
  <c r="N482" i="25"/>
  <c r="O482" i="25" s="1"/>
  <c r="L482" i="25"/>
  <c r="N481" i="25"/>
  <c r="O481" i="25" s="1"/>
  <c r="L481" i="25"/>
  <c r="N480" i="25"/>
  <c r="O480" i="25" s="1"/>
  <c r="L480" i="25"/>
  <c r="N479" i="25"/>
  <c r="O479" i="25" s="1"/>
  <c r="L479" i="25"/>
  <c r="N478" i="25"/>
  <c r="O478" i="25" s="1"/>
  <c r="L478" i="25"/>
  <c r="N477" i="25"/>
  <c r="O477" i="25" s="1"/>
  <c r="L477" i="25"/>
  <c r="N476" i="25"/>
  <c r="O476" i="25" s="1"/>
  <c r="L476" i="25"/>
  <c r="N475" i="25"/>
  <c r="O475" i="25" s="1"/>
  <c r="L475" i="25"/>
  <c r="N474" i="25"/>
  <c r="O474" i="25" s="1"/>
  <c r="L474" i="25"/>
  <c r="N473" i="25"/>
  <c r="O473" i="25" s="1"/>
  <c r="L473" i="25"/>
  <c r="N472" i="25"/>
  <c r="O472" i="25" s="1"/>
  <c r="L472" i="25"/>
  <c r="N471" i="25"/>
  <c r="O471" i="25" s="1"/>
  <c r="L471" i="25"/>
  <c r="N470" i="25"/>
  <c r="O470" i="25" s="1"/>
  <c r="L470" i="25"/>
  <c r="N469" i="25"/>
  <c r="O469" i="25" s="1"/>
  <c r="L469" i="25"/>
  <c r="N468" i="25"/>
  <c r="O468" i="25" s="1"/>
  <c r="L468" i="25"/>
  <c r="N467" i="25"/>
  <c r="O467" i="25" s="1"/>
  <c r="L467" i="25"/>
  <c r="N466" i="25"/>
  <c r="O466" i="25" s="1"/>
  <c r="L466" i="25"/>
  <c r="N465" i="25"/>
  <c r="O465" i="25" s="1"/>
  <c r="L465" i="25"/>
  <c r="N464" i="25"/>
  <c r="O464" i="25" s="1"/>
  <c r="L464" i="25"/>
  <c r="N463" i="25"/>
  <c r="O463" i="25" s="1"/>
  <c r="L463" i="25"/>
  <c r="N462" i="25"/>
  <c r="O462" i="25" s="1"/>
  <c r="L462" i="25"/>
  <c r="N461" i="25"/>
  <c r="O461" i="25" s="1"/>
  <c r="L461" i="25"/>
  <c r="N460" i="25"/>
  <c r="O460" i="25" s="1"/>
  <c r="L460" i="25"/>
  <c r="N459" i="25"/>
  <c r="O459" i="25" s="1"/>
  <c r="L459" i="25"/>
  <c r="O458" i="25"/>
  <c r="L458" i="25"/>
  <c r="O457" i="25"/>
  <c r="L457" i="25"/>
  <c r="O456" i="25"/>
  <c r="L456" i="25"/>
  <c r="O455" i="25"/>
  <c r="L455" i="25"/>
  <c r="O454" i="25"/>
  <c r="L454" i="25"/>
  <c r="O453" i="25"/>
  <c r="L453" i="25"/>
  <c r="O452" i="25"/>
  <c r="L452" i="25"/>
  <c r="O451" i="25"/>
  <c r="L451" i="25"/>
  <c r="O450" i="25"/>
  <c r="L450" i="25"/>
  <c r="O449" i="25"/>
  <c r="L449" i="25"/>
  <c r="O448" i="25"/>
  <c r="L448" i="25"/>
  <c r="O447" i="25"/>
  <c r="L447" i="25"/>
  <c r="N446" i="25"/>
  <c r="O446" i="25" s="1"/>
  <c r="L446" i="25"/>
  <c r="N445" i="25"/>
  <c r="O445" i="25" s="1"/>
  <c r="L445" i="25"/>
  <c r="N444" i="25"/>
  <c r="O444" i="25" s="1"/>
  <c r="L444" i="25"/>
  <c r="N443" i="25"/>
  <c r="O443" i="25" s="1"/>
  <c r="L443" i="25"/>
  <c r="N442" i="25"/>
  <c r="O442" i="25" s="1"/>
  <c r="L442" i="25"/>
  <c r="O441" i="25"/>
  <c r="L441" i="25"/>
  <c r="O440" i="25"/>
  <c r="L440" i="25"/>
  <c r="O439" i="25"/>
  <c r="L439" i="25"/>
  <c r="O438" i="25"/>
  <c r="L438" i="25"/>
  <c r="O437" i="25"/>
  <c r="L437" i="25"/>
  <c r="N436" i="25"/>
  <c r="O436" i="25" s="1"/>
  <c r="L436" i="25"/>
  <c r="O435" i="25"/>
  <c r="L435" i="25"/>
  <c r="O434" i="25"/>
  <c r="L434" i="25"/>
  <c r="O433" i="25"/>
  <c r="L433" i="25"/>
  <c r="O432" i="25"/>
  <c r="L432" i="25"/>
  <c r="O431" i="25"/>
  <c r="L431" i="25"/>
  <c r="N430" i="25"/>
  <c r="O430" i="25" s="1"/>
  <c r="L430" i="25"/>
  <c r="N429" i="25"/>
  <c r="O429" i="25" s="1"/>
  <c r="L429" i="25"/>
  <c r="N428" i="25"/>
  <c r="O428" i="25" s="1"/>
  <c r="L428" i="25"/>
  <c r="N427" i="25"/>
  <c r="O427" i="25" s="1"/>
  <c r="L427" i="25"/>
  <c r="N426" i="25"/>
  <c r="O426" i="25" s="1"/>
  <c r="L426" i="25"/>
  <c r="N425" i="25"/>
  <c r="O425" i="25" s="1"/>
  <c r="L425" i="25"/>
  <c r="N424" i="25"/>
  <c r="O424" i="25" s="1"/>
  <c r="L424" i="25"/>
  <c r="N423" i="25"/>
  <c r="O423" i="25" s="1"/>
  <c r="L423" i="25"/>
  <c r="N422" i="25"/>
  <c r="O422" i="25" s="1"/>
  <c r="L422" i="25"/>
  <c r="N421" i="25"/>
  <c r="O421" i="25" s="1"/>
  <c r="L421" i="25"/>
  <c r="N420" i="25"/>
  <c r="O420" i="25" s="1"/>
  <c r="L420" i="25"/>
  <c r="N419" i="25"/>
  <c r="O419" i="25" s="1"/>
  <c r="L419" i="25"/>
  <c r="N418" i="25"/>
  <c r="O418" i="25" s="1"/>
  <c r="L418" i="25"/>
  <c r="N417" i="25"/>
  <c r="O417" i="25" s="1"/>
  <c r="L417" i="25"/>
  <c r="N416" i="25"/>
  <c r="O416" i="25" s="1"/>
  <c r="L416" i="25"/>
  <c r="N415" i="25"/>
  <c r="O415" i="25" s="1"/>
  <c r="L415" i="25"/>
  <c r="N414" i="25"/>
  <c r="O414" i="25" s="1"/>
  <c r="L414" i="25"/>
  <c r="N413" i="25"/>
  <c r="O413" i="25" s="1"/>
  <c r="L413" i="25"/>
  <c r="N412" i="25"/>
  <c r="O412" i="25" s="1"/>
  <c r="L412" i="25"/>
  <c r="N411" i="25"/>
  <c r="O411" i="25" s="1"/>
  <c r="L411" i="25"/>
  <c r="N410" i="25"/>
  <c r="O410" i="25" s="1"/>
  <c r="L410" i="25"/>
  <c r="O409" i="25"/>
  <c r="L409" i="25"/>
  <c r="N407" i="25"/>
  <c r="O407" i="25" s="1"/>
  <c r="L407" i="25"/>
  <c r="N406" i="25"/>
  <c r="O406" i="25" s="1"/>
  <c r="L406" i="25"/>
  <c r="N405" i="25"/>
  <c r="O405" i="25" s="1"/>
  <c r="L405" i="25"/>
  <c r="N404" i="25"/>
  <c r="O404" i="25" s="1"/>
  <c r="L404" i="25"/>
  <c r="N403" i="25"/>
  <c r="O403" i="25" s="1"/>
  <c r="L403" i="25"/>
  <c r="N402" i="25"/>
  <c r="O402" i="25" s="1"/>
  <c r="L402" i="25"/>
  <c r="N401" i="25"/>
  <c r="O401" i="25" s="1"/>
  <c r="L401" i="25"/>
  <c r="N400" i="25"/>
  <c r="O400" i="25" s="1"/>
  <c r="L400" i="25"/>
  <c r="N399" i="25"/>
  <c r="O399" i="25" s="1"/>
  <c r="L399" i="25"/>
  <c r="N398" i="25"/>
  <c r="O398" i="25" s="1"/>
  <c r="L398" i="25"/>
  <c r="N397" i="25"/>
  <c r="O397" i="25" s="1"/>
  <c r="L397" i="25"/>
  <c r="N396" i="25"/>
  <c r="O396" i="25" s="1"/>
  <c r="L396" i="25"/>
  <c r="N395" i="25"/>
  <c r="O395" i="25" s="1"/>
  <c r="L395" i="25"/>
  <c r="N394" i="25"/>
  <c r="O394" i="25" s="1"/>
  <c r="L394" i="25"/>
  <c r="N393" i="25"/>
  <c r="O393" i="25" s="1"/>
  <c r="L393" i="25"/>
  <c r="N392" i="25"/>
  <c r="O392" i="25" s="1"/>
  <c r="L392" i="25"/>
  <c r="N391" i="25"/>
  <c r="O391" i="25" s="1"/>
  <c r="L391" i="25"/>
  <c r="N390" i="25"/>
  <c r="O390" i="25" s="1"/>
  <c r="L390" i="25"/>
  <c r="N389" i="25"/>
  <c r="O389" i="25" s="1"/>
  <c r="L389" i="25"/>
  <c r="N388" i="25"/>
  <c r="O388" i="25" s="1"/>
  <c r="L388" i="25"/>
  <c r="N387" i="25"/>
  <c r="O387" i="25" s="1"/>
  <c r="L387" i="25"/>
  <c r="N386" i="25"/>
  <c r="O386" i="25" s="1"/>
  <c r="L386" i="25"/>
  <c r="N385" i="25"/>
  <c r="O385" i="25" s="1"/>
  <c r="L385" i="25"/>
  <c r="N384" i="25"/>
  <c r="O384" i="25" s="1"/>
  <c r="L384" i="25"/>
  <c r="N383" i="25"/>
  <c r="O383" i="25" s="1"/>
  <c r="L383" i="25"/>
  <c r="N382" i="25"/>
  <c r="O382" i="25" s="1"/>
  <c r="L382" i="25"/>
  <c r="N381" i="25"/>
  <c r="O381" i="25" s="1"/>
  <c r="L381" i="25"/>
  <c r="N380" i="25"/>
  <c r="O380" i="25" s="1"/>
  <c r="L380" i="25"/>
  <c r="O379" i="25"/>
  <c r="L379" i="25"/>
  <c r="O378" i="25"/>
  <c r="L378" i="25"/>
  <c r="O377" i="25"/>
  <c r="L377" i="25"/>
  <c r="N376" i="25"/>
  <c r="O376" i="25" s="1"/>
  <c r="L376" i="25"/>
  <c r="N375" i="25"/>
  <c r="O375" i="25" s="1"/>
  <c r="L375" i="25"/>
  <c r="N374" i="25"/>
  <c r="O374" i="25" s="1"/>
  <c r="L374" i="25"/>
  <c r="N373" i="25"/>
  <c r="O373" i="25" s="1"/>
  <c r="L373" i="25"/>
  <c r="N372" i="25"/>
  <c r="O372" i="25" s="1"/>
  <c r="L372" i="25"/>
  <c r="N371" i="25"/>
  <c r="O371" i="25" s="1"/>
  <c r="L371" i="25"/>
  <c r="N370" i="25"/>
  <c r="O370" i="25" s="1"/>
  <c r="L370" i="25"/>
  <c r="N369" i="25"/>
  <c r="O369" i="25" s="1"/>
  <c r="L369" i="25"/>
  <c r="N368" i="25"/>
  <c r="O368" i="25" s="1"/>
  <c r="L368" i="25"/>
  <c r="O367" i="25"/>
  <c r="L367" i="25"/>
  <c r="O366" i="25"/>
  <c r="L366" i="25"/>
  <c r="O365" i="25"/>
  <c r="L365" i="25"/>
  <c r="O364" i="25"/>
  <c r="L364" i="25"/>
  <c r="O363" i="25"/>
  <c r="L363" i="25"/>
  <c r="N362" i="25"/>
  <c r="O362" i="25" s="1"/>
  <c r="L362" i="25"/>
  <c r="N361" i="25"/>
  <c r="O361" i="25" s="1"/>
  <c r="L361" i="25"/>
  <c r="N360" i="25"/>
  <c r="O360" i="25" s="1"/>
  <c r="L360" i="25"/>
  <c r="N359" i="25"/>
  <c r="O359" i="25" s="1"/>
  <c r="L359" i="25"/>
  <c r="N358" i="25"/>
  <c r="O358" i="25" s="1"/>
  <c r="L358" i="25"/>
  <c r="N357" i="25"/>
  <c r="O357" i="25" s="1"/>
  <c r="L357" i="25"/>
  <c r="N356" i="25"/>
  <c r="O356" i="25" s="1"/>
  <c r="L356" i="25"/>
  <c r="N355" i="25"/>
  <c r="O355" i="25" s="1"/>
  <c r="L355" i="25"/>
  <c r="N354" i="25"/>
  <c r="O354" i="25" s="1"/>
  <c r="L354" i="25"/>
  <c r="N353" i="25"/>
  <c r="O353" i="25" s="1"/>
  <c r="L353" i="25"/>
  <c r="N352" i="25"/>
  <c r="O352" i="25" s="1"/>
  <c r="L352" i="25"/>
  <c r="O351" i="25"/>
  <c r="L351" i="25"/>
  <c r="O350" i="25"/>
  <c r="L350" i="25"/>
  <c r="N349" i="25"/>
  <c r="O349" i="25" s="1"/>
  <c r="L349" i="25"/>
  <c r="N348" i="25"/>
  <c r="O348" i="25" s="1"/>
  <c r="L348" i="25"/>
  <c r="N347" i="25"/>
  <c r="O347" i="25" s="1"/>
  <c r="L347" i="25"/>
  <c r="N346" i="25"/>
  <c r="O346" i="25" s="1"/>
  <c r="L346" i="25"/>
  <c r="N345" i="25"/>
  <c r="O345" i="25" s="1"/>
  <c r="L345" i="25"/>
  <c r="N344" i="25"/>
  <c r="O344" i="25" s="1"/>
  <c r="L344" i="25"/>
  <c r="N343" i="25"/>
  <c r="O343" i="25" s="1"/>
  <c r="L343" i="25"/>
  <c r="N342" i="25"/>
  <c r="O342" i="25" s="1"/>
  <c r="L342" i="25"/>
  <c r="N341" i="25"/>
  <c r="O341" i="25" s="1"/>
  <c r="L341" i="25"/>
  <c r="N340" i="25"/>
  <c r="O340" i="25" s="1"/>
  <c r="L340" i="25"/>
  <c r="N339" i="25"/>
  <c r="O339" i="25" s="1"/>
  <c r="L339" i="25"/>
  <c r="N338" i="25"/>
  <c r="O338" i="25" s="1"/>
  <c r="L338" i="25"/>
  <c r="O337" i="25"/>
  <c r="L337" i="25"/>
  <c r="O336" i="25"/>
  <c r="L336" i="25"/>
  <c r="O335" i="25"/>
  <c r="L335" i="25"/>
  <c r="O334" i="25"/>
  <c r="L334" i="25"/>
  <c r="O333" i="25"/>
  <c r="L333" i="25"/>
  <c r="O332" i="25"/>
  <c r="L332" i="25"/>
  <c r="N331" i="25"/>
  <c r="O331" i="25" s="1"/>
  <c r="L331" i="25"/>
  <c r="N330" i="25"/>
  <c r="O330" i="25" s="1"/>
  <c r="L330" i="25"/>
  <c r="N329" i="25"/>
  <c r="O329" i="25" s="1"/>
  <c r="L329" i="25"/>
  <c r="N328" i="25"/>
  <c r="O328" i="25" s="1"/>
  <c r="L328" i="25"/>
  <c r="N327" i="25"/>
  <c r="O327" i="25" s="1"/>
  <c r="L327" i="25"/>
  <c r="N326" i="25"/>
  <c r="O326" i="25" s="1"/>
  <c r="L326" i="25"/>
  <c r="N325" i="25"/>
  <c r="O325" i="25" s="1"/>
  <c r="L325" i="25"/>
  <c r="N324" i="25"/>
  <c r="O324" i="25" s="1"/>
  <c r="L324" i="25"/>
  <c r="N323" i="25"/>
  <c r="O323" i="25" s="1"/>
  <c r="L323" i="25"/>
  <c r="O322" i="25"/>
  <c r="L322" i="25"/>
  <c r="O321" i="25"/>
  <c r="L321" i="25"/>
  <c r="O320" i="25"/>
  <c r="L320" i="25"/>
  <c r="O319" i="25"/>
  <c r="L319" i="25"/>
  <c r="N318" i="25"/>
  <c r="O318" i="25" s="1"/>
  <c r="L318" i="25"/>
  <c r="N317" i="25"/>
  <c r="O317" i="25" s="1"/>
  <c r="L317" i="25"/>
  <c r="N316" i="25"/>
  <c r="O316" i="25" s="1"/>
  <c r="L316" i="25"/>
  <c r="N315" i="25"/>
  <c r="O315" i="25" s="1"/>
  <c r="L315" i="25"/>
  <c r="N314" i="25"/>
  <c r="O314" i="25" s="1"/>
  <c r="L314" i="25"/>
  <c r="N313" i="25"/>
  <c r="O313" i="25" s="1"/>
  <c r="L313" i="25"/>
  <c r="N312" i="25"/>
  <c r="O312" i="25" s="1"/>
  <c r="L312" i="25"/>
  <c r="N311" i="25"/>
  <c r="O311" i="25" s="1"/>
  <c r="L311" i="25"/>
  <c r="N310" i="25"/>
  <c r="O310" i="25" s="1"/>
  <c r="L310" i="25"/>
  <c r="N309" i="25"/>
  <c r="O309" i="25" s="1"/>
  <c r="L309" i="25"/>
  <c r="N308" i="25"/>
  <c r="O308" i="25" s="1"/>
  <c r="L308" i="25"/>
  <c r="O307" i="25"/>
  <c r="L307" i="25"/>
  <c r="O306" i="25"/>
  <c r="L306" i="25"/>
  <c r="O305" i="25"/>
  <c r="L305" i="25"/>
  <c r="O304" i="25"/>
  <c r="L304" i="25"/>
  <c r="O303" i="25"/>
  <c r="L303" i="25"/>
  <c r="O302" i="25"/>
  <c r="L302" i="25"/>
  <c r="N301" i="25"/>
  <c r="O301" i="25" s="1"/>
  <c r="L301" i="25"/>
  <c r="N300" i="25"/>
  <c r="O300" i="25" s="1"/>
  <c r="L300" i="25"/>
  <c r="O299" i="25"/>
  <c r="L299" i="25"/>
  <c r="O298" i="25"/>
  <c r="L298" i="25"/>
  <c r="N297" i="25"/>
  <c r="O297" i="25" s="1"/>
  <c r="L297" i="25"/>
  <c r="O295" i="25"/>
  <c r="L295" i="25"/>
  <c r="N294" i="25"/>
  <c r="O294" i="25" s="1"/>
  <c r="L294" i="25"/>
  <c r="O293" i="25"/>
  <c r="L293" i="25"/>
  <c r="N292" i="25"/>
  <c r="O292" i="25" s="1"/>
  <c r="L292" i="25"/>
  <c r="O291" i="25"/>
  <c r="L291" i="25"/>
  <c r="O290" i="25"/>
  <c r="L290" i="25"/>
  <c r="N289" i="25"/>
  <c r="O289" i="25" s="1"/>
  <c r="L289" i="25"/>
  <c r="N288" i="25"/>
  <c r="O288" i="25" s="1"/>
  <c r="L288" i="25"/>
  <c r="N287" i="25"/>
  <c r="O287" i="25" s="1"/>
  <c r="L287" i="25"/>
  <c r="N286" i="25"/>
  <c r="O286" i="25" s="1"/>
  <c r="L286" i="25"/>
  <c r="N285" i="25"/>
  <c r="O285" i="25" s="1"/>
  <c r="L285" i="25"/>
  <c r="N284" i="25"/>
  <c r="O284" i="25" s="1"/>
  <c r="L284" i="25"/>
  <c r="N283" i="25"/>
  <c r="O283" i="25" s="1"/>
  <c r="L283" i="25"/>
  <c r="N282" i="25"/>
  <c r="O282" i="25" s="1"/>
  <c r="L282" i="25"/>
  <c r="N281" i="25"/>
  <c r="O281" i="25" s="1"/>
  <c r="L281" i="25"/>
  <c r="N280" i="25"/>
  <c r="O280" i="25" s="1"/>
  <c r="L280" i="25"/>
  <c r="O279" i="25"/>
  <c r="L279" i="25"/>
  <c r="O278" i="25"/>
  <c r="L278" i="25"/>
  <c r="O277" i="25"/>
  <c r="L277" i="25"/>
  <c r="O276" i="25"/>
  <c r="L276" i="25"/>
  <c r="O275" i="25"/>
  <c r="L275" i="25"/>
  <c r="O274" i="25"/>
  <c r="L274" i="25"/>
  <c r="N273" i="25"/>
  <c r="O273" i="25" s="1"/>
  <c r="L273" i="25"/>
  <c r="N272" i="25"/>
  <c r="O272" i="25" s="1"/>
  <c r="L272" i="25"/>
  <c r="N271" i="25"/>
  <c r="O271" i="25" s="1"/>
  <c r="L271" i="25"/>
  <c r="N270" i="25"/>
  <c r="O270" i="25" s="1"/>
  <c r="L270" i="25"/>
  <c r="N269" i="25"/>
  <c r="O269" i="25" s="1"/>
  <c r="L269" i="25"/>
  <c r="N268" i="25"/>
  <c r="O268" i="25" s="1"/>
  <c r="L268" i="25"/>
  <c r="N267" i="25"/>
  <c r="O267" i="25" s="1"/>
  <c r="L267" i="25"/>
  <c r="N266" i="25"/>
  <c r="O266" i="25" s="1"/>
  <c r="L266" i="25"/>
  <c r="N265" i="25"/>
  <c r="O265" i="25" s="1"/>
  <c r="L265" i="25"/>
  <c r="N264" i="25"/>
  <c r="O264" i="25" s="1"/>
  <c r="L264" i="25"/>
  <c r="N263" i="25"/>
  <c r="O263" i="25" s="1"/>
  <c r="L263" i="25"/>
  <c r="N262" i="25"/>
  <c r="O262" i="25" s="1"/>
  <c r="L262" i="25"/>
  <c r="O261" i="25"/>
  <c r="L261" i="25"/>
  <c r="N260" i="25"/>
  <c r="O260" i="25" s="1"/>
  <c r="L260" i="25"/>
  <c r="N259" i="25"/>
  <c r="O259" i="25" s="1"/>
  <c r="L259" i="25"/>
  <c r="N258" i="25"/>
  <c r="O258" i="25" s="1"/>
  <c r="L258" i="25"/>
  <c r="N257" i="25"/>
  <c r="O257" i="25" s="1"/>
  <c r="L257" i="25"/>
  <c r="N256" i="25"/>
  <c r="O256" i="25" s="1"/>
  <c r="L256" i="25"/>
  <c r="N255" i="25"/>
  <c r="O255" i="25" s="1"/>
  <c r="L255" i="25"/>
  <c r="N254" i="25"/>
  <c r="O254" i="25" s="1"/>
  <c r="L254" i="25"/>
  <c r="N253" i="25"/>
  <c r="O253" i="25" s="1"/>
  <c r="L253" i="25"/>
  <c r="N252" i="25"/>
  <c r="O252" i="25" s="1"/>
  <c r="L252" i="25"/>
  <c r="N251" i="25"/>
  <c r="O251" i="25" s="1"/>
  <c r="L251" i="25"/>
  <c r="O250" i="25"/>
  <c r="L250" i="25"/>
  <c r="O249" i="25"/>
  <c r="L249" i="25"/>
  <c r="O248" i="25"/>
  <c r="L248" i="25"/>
  <c r="O247" i="25"/>
  <c r="L247" i="25"/>
  <c r="O246" i="25"/>
  <c r="L246" i="25"/>
  <c r="O245" i="25"/>
  <c r="L245" i="25"/>
  <c r="O244" i="25"/>
  <c r="L244" i="25"/>
  <c r="N243" i="25"/>
  <c r="O243" i="25" s="1"/>
  <c r="L243" i="25"/>
  <c r="N242" i="25"/>
  <c r="O242" i="25" s="1"/>
  <c r="L242" i="25"/>
  <c r="N241" i="25"/>
  <c r="O241" i="25" s="1"/>
  <c r="L241" i="25"/>
  <c r="N240" i="25"/>
  <c r="O240" i="25" s="1"/>
  <c r="L240" i="25"/>
  <c r="N239" i="25"/>
  <c r="O239" i="25" s="1"/>
  <c r="L239" i="25"/>
  <c r="N238" i="25"/>
  <c r="O238" i="25" s="1"/>
  <c r="L238" i="25"/>
  <c r="N237" i="25"/>
  <c r="O237" i="25" s="1"/>
  <c r="L237" i="25"/>
  <c r="N236" i="25"/>
  <c r="O236" i="25" s="1"/>
  <c r="L236" i="25"/>
  <c r="N235" i="25"/>
  <c r="O235" i="25" s="1"/>
  <c r="L235" i="25"/>
  <c r="N234" i="25"/>
  <c r="O234" i="25" s="1"/>
  <c r="L234" i="25"/>
  <c r="N233" i="25"/>
  <c r="O233" i="25" s="1"/>
  <c r="L233" i="25"/>
  <c r="N232" i="25"/>
  <c r="O232" i="25" s="1"/>
  <c r="L232" i="25"/>
  <c r="N231" i="25"/>
  <c r="O231" i="25" s="1"/>
  <c r="L231" i="25"/>
  <c r="N230" i="25"/>
  <c r="O230" i="25" s="1"/>
  <c r="L230" i="25"/>
  <c r="N229" i="25"/>
  <c r="O229" i="25" s="1"/>
  <c r="L229" i="25"/>
  <c r="N228" i="25"/>
  <c r="O228" i="25" s="1"/>
  <c r="L228" i="25"/>
  <c r="N227" i="25"/>
  <c r="O227" i="25" s="1"/>
  <c r="L227" i="25"/>
  <c r="N226" i="25"/>
  <c r="O226" i="25" s="1"/>
  <c r="L226" i="25"/>
  <c r="N225" i="25"/>
  <c r="O225" i="25" s="1"/>
  <c r="L225" i="25"/>
  <c r="N224" i="25"/>
  <c r="O224" i="25" s="1"/>
  <c r="L224" i="25"/>
  <c r="N223" i="25"/>
  <c r="O223" i="25" s="1"/>
  <c r="L223" i="25"/>
  <c r="N222" i="25"/>
  <c r="O222" i="25" s="1"/>
  <c r="L222" i="25"/>
  <c r="N221" i="25"/>
  <c r="O221" i="25" s="1"/>
  <c r="L221" i="25"/>
  <c r="N220" i="25"/>
  <c r="O220" i="25" s="1"/>
  <c r="L220" i="25"/>
  <c r="N219" i="25"/>
  <c r="O219" i="25" s="1"/>
  <c r="L219" i="25"/>
  <c r="O218" i="25"/>
  <c r="L218" i="25"/>
  <c r="O217" i="25"/>
  <c r="L217" i="25"/>
  <c r="O216" i="25"/>
  <c r="L216" i="25"/>
  <c r="O215" i="25"/>
  <c r="L215" i="25"/>
  <c r="N213" i="25"/>
  <c r="O213" i="25" s="1"/>
  <c r="L213" i="25"/>
  <c r="N212" i="25"/>
  <c r="O212" i="25" s="1"/>
  <c r="L212" i="25"/>
  <c r="N211" i="25"/>
  <c r="O211" i="25" s="1"/>
  <c r="L211" i="25"/>
  <c r="N210" i="25"/>
  <c r="O210" i="25" s="1"/>
  <c r="L210" i="25"/>
  <c r="N209" i="25"/>
  <c r="O209" i="25" s="1"/>
  <c r="L209" i="25"/>
  <c r="N208" i="25"/>
  <c r="O208" i="25" s="1"/>
  <c r="L208" i="25"/>
  <c r="N207" i="25"/>
  <c r="O207" i="25" s="1"/>
  <c r="L207" i="25"/>
  <c r="O206" i="25"/>
  <c r="L206" i="25"/>
  <c r="O205" i="25"/>
  <c r="L205" i="25"/>
  <c r="O204" i="25"/>
  <c r="L204" i="25"/>
  <c r="O203" i="25"/>
  <c r="L203" i="25"/>
  <c r="O202" i="25"/>
  <c r="L202" i="25"/>
  <c r="O201" i="25"/>
  <c r="L201" i="25"/>
  <c r="N200" i="25"/>
  <c r="O200" i="25" s="1"/>
  <c r="L200" i="25"/>
  <c r="N199" i="25"/>
  <c r="O199" i="25" s="1"/>
  <c r="L199" i="25"/>
  <c r="N198" i="25"/>
  <c r="O198" i="25" s="1"/>
  <c r="L198" i="25"/>
  <c r="N197" i="25"/>
  <c r="O197" i="25" s="1"/>
  <c r="L197" i="25"/>
  <c r="N196" i="25"/>
  <c r="O196" i="25" s="1"/>
  <c r="L196" i="25"/>
  <c r="N195" i="25"/>
  <c r="O195" i="25" s="1"/>
  <c r="L195" i="25"/>
  <c r="N194" i="25"/>
  <c r="O194" i="25" s="1"/>
  <c r="L194" i="25"/>
  <c r="N193" i="25"/>
  <c r="O193" i="25" s="1"/>
  <c r="L193" i="25"/>
  <c r="N192" i="25"/>
  <c r="O192" i="25" s="1"/>
  <c r="L192" i="25"/>
  <c r="N191" i="25"/>
  <c r="O191" i="25" s="1"/>
  <c r="L191" i="25"/>
  <c r="N190" i="25"/>
  <c r="O190" i="25" s="1"/>
  <c r="L190" i="25"/>
  <c r="N189" i="25"/>
  <c r="O189" i="25" s="1"/>
  <c r="L189" i="25"/>
  <c r="N188" i="25"/>
  <c r="O188" i="25" s="1"/>
  <c r="L188" i="25"/>
  <c r="N187" i="25"/>
  <c r="O187" i="25" s="1"/>
  <c r="L187" i="25"/>
  <c r="N186" i="25"/>
  <c r="O186" i="25" s="1"/>
  <c r="L186" i="25"/>
  <c r="N185" i="25"/>
  <c r="O185" i="25" s="1"/>
  <c r="L185" i="25"/>
  <c r="N184" i="25"/>
  <c r="O184" i="25" s="1"/>
  <c r="L184" i="25"/>
  <c r="N183" i="25"/>
  <c r="O183" i="25" s="1"/>
  <c r="L183" i="25"/>
  <c r="N182" i="25"/>
  <c r="O182" i="25" s="1"/>
  <c r="L182" i="25"/>
  <c r="N181" i="25"/>
  <c r="O181" i="25" s="1"/>
  <c r="L181" i="25"/>
  <c r="N180" i="25"/>
  <c r="O180" i="25" s="1"/>
  <c r="L180" i="25"/>
  <c r="N179" i="25"/>
  <c r="O179" i="25" s="1"/>
  <c r="L179" i="25"/>
  <c r="N178" i="25"/>
  <c r="O178" i="25" s="1"/>
  <c r="L178" i="25"/>
  <c r="N177" i="25"/>
  <c r="O177" i="25" s="1"/>
  <c r="L177" i="25"/>
  <c r="N176" i="25"/>
  <c r="O176" i="25" s="1"/>
  <c r="L176" i="25"/>
  <c r="N175" i="25"/>
  <c r="O175" i="25" s="1"/>
  <c r="L175" i="25"/>
  <c r="N174" i="25"/>
  <c r="O174" i="25" s="1"/>
  <c r="L174" i="25"/>
  <c r="N173" i="25"/>
  <c r="O173" i="25" s="1"/>
  <c r="L173" i="25"/>
  <c r="N172" i="25"/>
  <c r="O172" i="25" s="1"/>
  <c r="L172" i="25"/>
  <c r="N171" i="25"/>
  <c r="O171" i="25" s="1"/>
  <c r="L171" i="25"/>
  <c r="N170" i="25"/>
  <c r="O170" i="25" s="1"/>
  <c r="L170" i="25"/>
  <c r="N169" i="25"/>
  <c r="O169" i="25" s="1"/>
  <c r="L169" i="25"/>
  <c r="N168" i="25"/>
  <c r="O168" i="25" s="1"/>
  <c r="L168" i="25"/>
  <c r="N167" i="25"/>
  <c r="O167" i="25" s="1"/>
  <c r="L167" i="25"/>
  <c r="N166" i="25"/>
  <c r="O166" i="25" s="1"/>
  <c r="L166" i="25"/>
  <c r="N165" i="25"/>
  <c r="O165" i="25" s="1"/>
  <c r="L165" i="25"/>
  <c r="N164" i="25"/>
  <c r="O164" i="25" s="1"/>
  <c r="L164" i="25"/>
  <c r="N163" i="25"/>
  <c r="O163" i="25" s="1"/>
  <c r="L163" i="25"/>
  <c r="N162" i="25"/>
  <c r="O162" i="25" s="1"/>
  <c r="L162" i="25"/>
  <c r="N161" i="25"/>
  <c r="O161" i="25" s="1"/>
  <c r="L161" i="25"/>
  <c r="N160" i="25"/>
  <c r="O160" i="25" s="1"/>
  <c r="L160" i="25"/>
  <c r="N159" i="25"/>
  <c r="O159" i="25" s="1"/>
  <c r="L159" i="25"/>
  <c r="N158" i="25"/>
  <c r="O158" i="25" s="1"/>
  <c r="L158" i="25"/>
  <c r="N157" i="25"/>
  <c r="O157" i="25" s="1"/>
  <c r="L157" i="25"/>
  <c r="N156" i="25"/>
  <c r="O156" i="25" s="1"/>
  <c r="L156" i="25"/>
  <c r="N155" i="25"/>
  <c r="O155" i="25" s="1"/>
  <c r="L155" i="25"/>
  <c r="N154" i="25"/>
  <c r="O154" i="25" s="1"/>
  <c r="L154" i="25"/>
  <c r="N153" i="25"/>
  <c r="O153" i="25" s="1"/>
  <c r="L153" i="25"/>
  <c r="N152" i="25"/>
  <c r="O152" i="25" s="1"/>
  <c r="L152" i="25"/>
  <c r="N151" i="25"/>
  <c r="O151" i="25" s="1"/>
  <c r="L151" i="25"/>
  <c r="N150" i="25"/>
  <c r="O150" i="25" s="1"/>
  <c r="L150" i="25"/>
  <c r="N149" i="25"/>
  <c r="O149" i="25" s="1"/>
  <c r="L149" i="25"/>
  <c r="N148" i="25"/>
  <c r="O148" i="25" s="1"/>
  <c r="L148" i="25"/>
  <c r="N147" i="25"/>
  <c r="O147" i="25" s="1"/>
  <c r="L147" i="25"/>
  <c r="N146" i="25"/>
  <c r="O146" i="25" s="1"/>
  <c r="L146" i="25"/>
  <c r="N145" i="25"/>
  <c r="O145" i="25" s="1"/>
  <c r="L145" i="25"/>
  <c r="N144" i="25"/>
  <c r="O144" i="25" s="1"/>
  <c r="L144" i="25"/>
  <c r="N143" i="25"/>
  <c r="O143" i="25" s="1"/>
  <c r="L143" i="25"/>
  <c r="O142" i="25"/>
  <c r="L142" i="25"/>
  <c r="O141" i="25"/>
  <c r="L141" i="25"/>
  <c r="O140" i="25"/>
  <c r="L140" i="25"/>
  <c r="N139" i="25"/>
  <c r="O139" i="25" s="1"/>
  <c r="L139" i="25"/>
  <c r="O138" i="25"/>
  <c r="L138" i="25"/>
  <c r="N137" i="25"/>
  <c r="O137" i="25" s="1"/>
  <c r="L137" i="25"/>
  <c r="N136" i="25"/>
  <c r="O136" i="25" s="1"/>
  <c r="L136" i="25"/>
  <c r="N135" i="25"/>
  <c r="O135" i="25" s="1"/>
  <c r="L135" i="25"/>
  <c r="N134" i="25"/>
  <c r="O134" i="25" s="1"/>
  <c r="L134" i="25"/>
  <c r="N133" i="25"/>
  <c r="O133" i="25" s="1"/>
  <c r="L133" i="25"/>
  <c r="N132" i="25"/>
  <c r="O132" i="25" s="1"/>
  <c r="L132" i="25"/>
  <c r="N131" i="25"/>
  <c r="O131" i="25" s="1"/>
  <c r="L131" i="25"/>
  <c r="N130" i="25"/>
  <c r="O130" i="25" s="1"/>
  <c r="L130" i="25"/>
  <c r="N129" i="25"/>
  <c r="O129" i="25" s="1"/>
  <c r="L129" i="25"/>
  <c r="N128" i="25"/>
  <c r="O128" i="25" s="1"/>
  <c r="L128" i="25"/>
  <c r="N127" i="25"/>
  <c r="O127" i="25" s="1"/>
  <c r="L127" i="25"/>
  <c r="N126" i="25"/>
  <c r="O126" i="25" s="1"/>
  <c r="L126" i="25"/>
  <c r="N125" i="25"/>
  <c r="O125" i="25" s="1"/>
  <c r="L125" i="25"/>
  <c r="N124" i="25"/>
  <c r="O124" i="25" s="1"/>
  <c r="L124" i="25"/>
  <c r="N123" i="25"/>
  <c r="O123" i="25" s="1"/>
  <c r="L123" i="25"/>
  <c r="N122" i="25"/>
  <c r="O122" i="25" s="1"/>
  <c r="L122" i="25"/>
  <c r="N121" i="25"/>
  <c r="O121" i="25" s="1"/>
  <c r="L121" i="25"/>
  <c r="N120" i="25"/>
  <c r="O120" i="25" s="1"/>
  <c r="L120" i="25"/>
  <c r="N119" i="25"/>
  <c r="O119" i="25" s="1"/>
  <c r="L119" i="25"/>
  <c r="N118" i="25"/>
  <c r="O118" i="25" s="1"/>
  <c r="L118" i="25"/>
  <c r="N117" i="25"/>
  <c r="O117" i="25" s="1"/>
  <c r="L117" i="25"/>
  <c r="N116" i="25"/>
  <c r="O116" i="25" s="1"/>
  <c r="L116" i="25"/>
  <c r="N115" i="25"/>
  <c r="O115" i="25" s="1"/>
  <c r="L115" i="25"/>
  <c r="N114" i="25"/>
  <c r="O114" i="25" s="1"/>
  <c r="L114" i="25"/>
  <c r="N113" i="25"/>
  <c r="O113" i="25" s="1"/>
  <c r="L113" i="25"/>
  <c r="N112" i="25"/>
  <c r="O112" i="25" s="1"/>
  <c r="L112" i="25"/>
  <c r="N111" i="25"/>
  <c r="O111" i="25" s="1"/>
  <c r="L111" i="25"/>
  <c r="N110" i="25"/>
  <c r="O110" i="25" s="1"/>
  <c r="L110" i="25"/>
  <c r="O109" i="25"/>
  <c r="L109" i="25"/>
  <c r="N108" i="25"/>
  <c r="O108" i="25" s="1"/>
  <c r="L108" i="25"/>
  <c r="N107" i="25"/>
  <c r="O107" i="25" s="1"/>
  <c r="L107" i="25"/>
  <c r="N106" i="25"/>
  <c r="O106" i="25" s="1"/>
  <c r="L106" i="25"/>
  <c r="N105" i="25"/>
  <c r="O105" i="25" s="1"/>
  <c r="L105" i="25"/>
  <c r="N104" i="25"/>
  <c r="O104" i="25" s="1"/>
  <c r="L104" i="25"/>
  <c r="N103" i="25"/>
  <c r="O103" i="25" s="1"/>
  <c r="L103" i="25"/>
  <c r="N102" i="25"/>
  <c r="O102" i="25" s="1"/>
  <c r="L102" i="25"/>
  <c r="N101" i="25"/>
  <c r="O101" i="25" s="1"/>
  <c r="L101" i="25"/>
  <c r="N100" i="25"/>
  <c r="O100" i="25" s="1"/>
  <c r="L100" i="25"/>
  <c r="N99" i="25"/>
  <c r="O99" i="25" s="1"/>
  <c r="L99" i="25"/>
  <c r="N98" i="25"/>
  <c r="O98" i="25" s="1"/>
  <c r="L98" i="25"/>
  <c r="N97" i="25"/>
  <c r="O97" i="25" s="1"/>
  <c r="L97" i="25"/>
  <c r="N96" i="25"/>
  <c r="O96" i="25" s="1"/>
  <c r="L96" i="25"/>
  <c r="N95" i="25"/>
  <c r="O95" i="25" s="1"/>
  <c r="L95" i="25"/>
  <c r="N94" i="25"/>
  <c r="O94" i="25" s="1"/>
  <c r="L94" i="25"/>
  <c r="N93" i="25"/>
  <c r="O93" i="25" s="1"/>
  <c r="L93" i="25"/>
  <c r="N92" i="25"/>
  <c r="O92" i="25" s="1"/>
  <c r="L92" i="25"/>
  <c r="N91" i="25"/>
  <c r="O91" i="25" s="1"/>
  <c r="L91" i="25"/>
  <c r="N90" i="25"/>
  <c r="O90" i="25" s="1"/>
  <c r="L90" i="25"/>
  <c r="N89" i="25"/>
  <c r="O89" i="25" s="1"/>
  <c r="L89" i="25"/>
  <c r="N88" i="25"/>
  <c r="O88" i="25" s="1"/>
  <c r="L88" i="25"/>
  <c r="O87" i="25"/>
  <c r="L87" i="25"/>
  <c r="N85" i="25"/>
  <c r="O85" i="25" s="1"/>
  <c r="L85" i="25"/>
  <c r="N84" i="25"/>
  <c r="O84" i="25" s="1"/>
  <c r="L84" i="25"/>
  <c r="N83" i="25"/>
  <c r="O83" i="25" s="1"/>
  <c r="L83" i="25"/>
  <c r="N82" i="25"/>
  <c r="O82" i="25" s="1"/>
  <c r="L82" i="25"/>
  <c r="N81" i="25"/>
  <c r="O81" i="25" s="1"/>
  <c r="L81" i="25"/>
  <c r="N80" i="25"/>
  <c r="O80" i="25" s="1"/>
  <c r="L80" i="25"/>
  <c r="N79" i="25"/>
  <c r="O79" i="25" s="1"/>
  <c r="L79" i="25"/>
  <c r="N78" i="25"/>
  <c r="O78" i="25" s="1"/>
  <c r="L78" i="25"/>
  <c r="N77" i="25"/>
  <c r="O77" i="25" s="1"/>
  <c r="L77" i="25"/>
  <c r="N76" i="25"/>
  <c r="O76" i="25" s="1"/>
  <c r="L76" i="25"/>
  <c r="N75" i="25"/>
  <c r="O75" i="25" s="1"/>
  <c r="L75" i="25"/>
  <c r="O74" i="25"/>
  <c r="L74" i="25"/>
  <c r="O73" i="25"/>
  <c r="L73" i="25"/>
  <c r="O72" i="25"/>
  <c r="L72" i="25"/>
  <c r="O71" i="25"/>
  <c r="L71" i="25"/>
  <c r="O70" i="25"/>
  <c r="L70" i="25"/>
  <c r="O69" i="25"/>
  <c r="L69" i="25"/>
  <c r="O68" i="25"/>
  <c r="L68" i="25"/>
  <c r="O67" i="25"/>
  <c r="L67" i="25"/>
  <c r="O66" i="25"/>
  <c r="L66" i="25"/>
  <c r="O65" i="25"/>
  <c r="L65" i="25"/>
  <c r="O64" i="25"/>
  <c r="L64" i="25"/>
  <c r="N63" i="25"/>
  <c r="O63" i="25" s="1"/>
  <c r="L63" i="25"/>
  <c r="N62" i="25"/>
  <c r="O62" i="25" s="1"/>
  <c r="L62" i="25"/>
  <c r="N61" i="25"/>
  <c r="O61" i="25" s="1"/>
  <c r="L61" i="25"/>
  <c r="N60" i="25"/>
  <c r="O60" i="25" s="1"/>
  <c r="L60" i="25"/>
  <c r="N59" i="25"/>
  <c r="O59" i="25" s="1"/>
  <c r="L59" i="25"/>
  <c r="N58" i="25"/>
  <c r="O58" i="25" s="1"/>
  <c r="L58" i="25"/>
  <c r="N57" i="25"/>
  <c r="O57" i="25" s="1"/>
  <c r="L57" i="25"/>
  <c r="N56" i="25"/>
  <c r="O56" i="25" s="1"/>
  <c r="L56" i="25"/>
  <c r="N55" i="25"/>
  <c r="O55" i="25" s="1"/>
  <c r="L55" i="25"/>
  <c r="N54" i="25"/>
  <c r="O54" i="25" s="1"/>
  <c r="L54" i="25"/>
  <c r="N53" i="25"/>
  <c r="O53" i="25" s="1"/>
  <c r="L53" i="25"/>
  <c r="N52" i="25"/>
  <c r="O52" i="25" s="1"/>
  <c r="L52" i="25"/>
  <c r="N51" i="25"/>
  <c r="O51" i="25" s="1"/>
  <c r="L51" i="25"/>
  <c r="N50" i="25"/>
  <c r="O50" i="25" s="1"/>
  <c r="L50" i="25"/>
  <c r="N49" i="25"/>
  <c r="O49" i="25" s="1"/>
  <c r="L49" i="25"/>
  <c r="N48" i="25"/>
  <c r="O48" i="25" s="1"/>
  <c r="L48" i="25"/>
  <c r="N47" i="25"/>
  <c r="O47" i="25" s="1"/>
  <c r="L47" i="25"/>
  <c r="N46" i="25"/>
  <c r="O46" i="25" s="1"/>
  <c r="L46" i="25"/>
  <c r="N45" i="25"/>
  <c r="O45" i="25" s="1"/>
  <c r="L45" i="25"/>
  <c r="N44" i="25"/>
  <c r="O44" i="25" s="1"/>
  <c r="L44" i="25"/>
  <c r="N43" i="25"/>
  <c r="O43" i="25" s="1"/>
  <c r="L43" i="25"/>
  <c r="N42" i="25"/>
  <c r="O42" i="25" s="1"/>
  <c r="L42" i="25"/>
  <c r="N41" i="25"/>
  <c r="O41" i="25" s="1"/>
  <c r="L41" i="25"/>
  <c r="N39" i="25"/>
  <c r="O39" i="25" s="1"/>
  <c r="L39" i="25"/>
  <c r="N38" i="25"/>
  <c r="O38" i="25" s="1"/>
  <c r="L38" i="25"/>
  <c r="N37" i="25"/>
  <c r="O37" i="25" s="1"/>
  <c r="L37" i="25"/>
  <c r="N36" i="25"/>
  <c r="O36" i="25" s="1"/>
  <c r="L36" i="25"/>
  <c r="N35" i="25"/>
  <c r="O35" i="25" s="1"/>
  <c r="L35" i="25"/>
  <c r="N34" i="25"/>
  <c r="O34" i="25" s="1"/>
  <c r="L34" i="25"/>
  <c r="N33" i="25"/>
  <c r="O33" i="25" s="1"/>
  <c r="L33" i="25"/>
  <c r="N32" i="25"/>
  <c r="O32" i="25" s="1"/>
  <c r="L32" i="25"/>
  <c r="N31" i="25"/>
  <c r="O31" i="25" s="1"/>
  <c r="L31" i="25"/>
  <c r="N30" i="25"/>
  <c r="O30" i="25" s="1"/>
  <c r="L30" i="25"/>
  <c r="N29" i="25"/>
  <c r="O29" i="25" s="1"/>
  <c r="L29" i="25"/>
  <c r="N28" i="25"/>
  <c r="O28" i="25" s="1"/>
  <c r="L28" i="25"/>
  <c r="O27" i="25"/>
  <c r="L27" i="25"/>
  <c r="O26" i="25"/>
  <c r="L26" i="25"/>
  <c r="O25" i="25"/>
  <c r="L25" i="25"/>
  <c r="O24" i="25"/>
  <c r="L24" i="25"/>
  <c r="O23" i="25"/>
  <c r="L23" i="25"/>
  <c r="N22" i="25"/>
  <c r="O22" i="25" s="1"/>
  <c r="L22" i="25"/>
  <c r="N21" i="25"/>
  <c r="O21" i="25" s="1"/>
  <c r="L21" i="25"/>
  <c r="N20" i="25"/>
  <c r="O20" i="25" s="1"/>
  <c r="L20" i="25"/>
  <c r="N19" i="25"/>
  <c r="O19" i="25" s="1"/>
  <c r="L19" i="25"/>
  <c r="N18" i="25"/>
  <c r="O18" i="25" s="1"/>
  <c r="L18" i="25"/>
  <c r="O17" i="25"/>
  <c r="L17" i="25"/>
  <c r="O16" i="25"/>
  <c r="L16" i="25"/>
  <c r="O15" i="25"/>
  <c r="L15" i="25"/>
  <c r="O14" i="25"/>
  <c r="L14" i="25"/>
  <c r="O13" i="25"/>
  <c r="L13" i="25"/>
  <c r="N12" i="25"/>
  <c r="O12" i="25" s="1"/>
  <c r="L12" i="25"/>
  <c r="O11" i="25"/>
  <c r="L11" i="25"/>
  <c r="O10" i="25"/>
  <c r="L10" i="25"/>
</calcChain>
</file>

<file path=xl/sharedStrings.xml><?xml version="1.0" encoding="utf-8"?>
<sst xmlns="http://schemas.openxmlformats.org/spreadsheetml/2006/main" count="6376" uniqueCount="1346">
  <si>
    <t>STT</t>
  </si>
  <si>
    <t>MSV</t>
  </si>
  <si>
    <t>Lớp</t>
  </si>
  <si>
    <t>Khoa</t>
  </si>
  <si>
    <t>Khóa</t>
  </si>
  <si>
    <t>Kinh doanh bất động sản 60</t>
  </si>
  <si>
    <t>Kinh tế nông nghiệp và PTNT 60</t>
  </si>
  <si>
    <t>Kinh tế tài nguyên thiên nhiên 60</t>
  </si>
  <si>
    <t>Quản lý đất đai 60</t>
  </si>
  <si>
    <t>Quản trị khách sạn 60</t>
  </si>
  <si>
    <t>Quản trị nhân lực 60</t>
  </si>
  <si>
    <t>Quản lý công 60</t>
  </si>
  <si>
    <t>Quản lý kinh tế 60</t>
  </si>
  <si>
    <t>Luật kinh doanh 60</t>
  </si>
  <si>
    <t>Luật kinh doanh quốc tế 60</t>
  </si>
  <si>
    <t>Quan hệ công chúng 60</t>
  </si>
  <si>
    <t>Quản trị bán hàng 60</t>
  </si>
  <si>
    <t>Quản trị Marketing 60</t>
  </si>
  <si>
    <t>Thẩm định giá 60</t>
  </si>
  <si>
    <t>Truyền thông Marketing 60</t>
  </si>
  <si>
    <t>Kinh tế và quản lý đô thị 60</t>
  </si>
  <si>
    <t>Quản lý tài nguyên và môi trường 60</t>
  </si>
  <si>
    <t>Tiếng Anh thương mại 60</t>
  </si>
  <si>
    <t>QTKD Tổng hợp 60</t>
  </si>
  <si>
    <t>Quản trị chất lượng 60</t>
  </si>
  <si>
    <t>Quản trị doanh nghiệp 60</t>
  </si>
  <si>
    <t>Toán kinh tế 60</t>
  </si>
  <si>
    <t>Toán tài chính 60</t>
  </si>
  <si>
    <t>Công nghệ thông tin 60</t>
  </si>
  <si>
    <t>Kế toán 60</t>
  </si>
  <si>
    <t>Kiểm toán 60</t>
  </si>
  <si>
    <t>Ngân hàng 60</t>
  </si>
  <si>
    <t>Tài chính công 60</t>
  </si>
  <si>
    <t>Tài chính doanh nghiệp 60</t>
  </si>
  <si>
    <t>Tài chính quốc tế 60</t>
  </si>
  <si>
    <t>Thị trường chứng khoán 60</t>
  </si>
  <si>
    <t>Hải quan 60</t>
  </si>
  <si>
    <t>Kinh tế quốc tế 60</t>
  </si>
  <si>
    <t>Thương mại điện tử 60</t>
  </si>
  <si>
    <t>Thương mại quốc tế 60</t>
  </si>
  <si>
    <t>Bất động sản 61</t>
  </si>
  <si>
    <t>Kinh tế nông nghiệp 61</t>
  </si>
  <si>
    <t>Kinh tế tài nguyên thiên nhiên 61</t>
  </si>
  <si>
    <t>Quản lý đất đai 61</t>
  </si>
  <si>
    <t>Quản trị khách sạn 61</t>
  </si>
  <si>
    <t>Kinh tế và quản lý nguồn nhân lực 61</t>
  </si>
  <si>
    <t>Quản trị nhân lực 61</t>
  </si>
  <si>
    <t>Khoa học quản lý 61</t>
  </si>
  <si>
    <t>Quản lý công 61</t>
  </si>
  <si>
    <t>Luật 61</t>
  </si>
  <si>
    <t>Luật kinh tế 61</t>
  </si>
  <si>
    <t>Marketing 61</t>
  </si>
  <si>
    <t>Quan hệ công chúng 61</t>
  </si>
  <si>
    <t>Kinh tế và quản lý đô thị 61</t>
  </si>
  <si>
    <t>Quản lý tài nguyên và môi trường 61</t>
  </si>
  <si>
    <t>Ngôn ngữ Anh 61</t>
  </si>
  <si>
    <t>Quản trị kinh doanh 61</t>
  </si>
  <si>
    <t>Công nghệ thông tin 61</t>
  </si>
  <si>
    <t>Hệ thống thông tin quản lý 61</t>
  </si>
  <si>
    <t>Khoa học máy tính 61</t>
  </si>
  <si>
    <t>Toán kinh tế 61</t>
  </si>
  <si>
    <t>Kế toán 61</t>
  </si>
  <si>
    <t>Kiểm toán 61</t>
  </si>
  <si>
    <t>Ngân hàng 61</t>
  </si>
  <si>
    <t>Tài chính công 61</t>
  </si>
  <si>
    <t>Tài chính doanh nghiệp 61</t>
  </si>
  <si>
    <t>Kinh doanh quốc tế 61</t>
  </si>
  <si>
    <t>Kinh doanh thương mại 61</t>
  </si>
  <si>
    <t>Kinh tế quốc tế 61</t>
  </si>
  <si>
    <t>Thương mại điện tử 61</t>
  </si>
  <si>
    <t>Trần Thị Phương</t>
  </si>
  <si>
    <t>BỘ GIÁO DỤC VÀ ĐÀO TẠO</t>
  </si>
  <si>
    <t>TRƯỜNG ĐẠI HỌC KINH TẾ QUỐC DÂN</t>
  </si>
  <si>
    <t>Loại 
HB</t>
  </si>
  <si>
    <t>Số tiền HB 
được nhận</t>
  </si>
  <si>
    <t>Mức HB/ tháng</t>
  </si>
  <si>
    <t>(Theo QĐ số        /QĐ-ĐHKTQD ngày      tháng       năm 2021 của Hiệu trưởng)</t>
  </si>
  <si>
    <t>Phạm Thị Huyền</t>
  </si>
  <si>
    <t>Hách Cẩm Ly</t>
  </si>
  <si>
    <t>Quản trị khách sạn 60A</t>
  </si>
  <si>
    <t>Quản trị khách sạn 60B</t>
  </si>
  <si>
    <t>Phùng Thị Thanh</t>
  </si>
  <si>
    <t>Ngành/Chuyên ngành</t>
  </si>
  <si>
    <t>Phạm Thị Ngọc</t>
  </si>
  <si>
    <t>Nguyễn Thị Bình</t>
  </si>
  <si>
    <t>Lê Thị Phương</t>
  </si>
  <si>
    <t>Kinh doanh bất động sản 60A</t>
  </si>
  <si>
    <t>Kinh doanh bất động sản 60B</t>
  </si>
  <si>
    <t>Kinh tế tài nguyên thiên nhiên 60A</t>
  </si>
  <si>
    <t>Kinh tế tài nguyên thiên nhiên 60B</t>
  </si>
  <si>
    <t>Bất động sản 61A</t>
  </si>
  <si>
    <t>Bất động sản 61B</t>
  </si>
  <si>
    <t>Kinh tế tài nguyên thiên nhiên 61B</t>
  </si>
  <si>
    <t>Đặng Thị Ngọc</t>
  </si>
  <si>
    <t>Nguyễn Thị Thanh</t>
  </si>
  <si>
    <t>Công nghệ thông tin 60B</t>
  </si>
  <si>
    <t>Công nghệ thông tin 60A</t>
  </si>
  <si>
    <t>Nguyễn Thị Thủy</t>
  </si>
  <si>
    <t>Công nghệ thông tin 61A</t>
  </si>
  <si>
    <t>Công nghệ thông tin 61B</t>
  </si>
  <si>
    <t>Hệ thống thông tin quản lý 61B</t>
  </si>
  <si>
    <t>Hệ thống thông tin quản lý 61A</t>
  </si>
  <si>
    <t>KH 60A</t>
  </si>
  <si>
    <t>KH 60B</t>
  </si>
  <si>
    <t>KTPT 60A</t>
  </si>
  <si>
    <t>KTPT 60B</t>
  </si>
  <si>
    <t>Nguyễn Thị Thùy</t>
  </si>
  <si>
    <t>KTPT 61A</t>
  </si>
  <si>
    <t>KTPT 61B</t>
  </si>
  <si>
    <t>KTPT 61C</t>
  </si>
  <si>
    <t>Toán kinh tế</t>
  </si>
  <si>
    <t>Vũ Thị Ngọc</t>
  </si>
  <si>
    <t>Nguyễn Thị Phương</t>
  </si>
  <si>
    <t>Nguyễn Thị Ngọc</t>
  </si>
  <si>
    <t>Luật kinh tế 61A</t>
  </si>
  <si>
    <t>Luật kinh tế 61B</t>
  </si>
  <si>
    <t>Quản trị doanh nghiệp 60B</t>
  </si>
  <si>
    <t>Quản trị doanh nghiệp 60C</t>
  </si>
  <si>
    <t>Quản trị doanh nghiệp 60A</t>
  </si>
  <si>
    <t>Lê Thị Hoa</t>
  </si>
  <si>
    <t>QTKD Tổng hợp 60B</t>
  </si>
  <si>
    <t>QTKD Tổng hợp 60A</t>
  </si>
  <si>
    <t>QTKD Tổng hợp 60C</t>
  </si>
  <si>
    <t>Quản trị kinh doanh 61E</t>
  </si>
  <si>
    <t>Quản trị kinh doanh 61A</t>
  </si>
  <si>
    <t>Quản trị kinh doanh 61D</t>
  </si>
  <si>
    <t>Nguyễn Thị Vân</t>
  </si>
  <si>
    <t>Quản trị kinh doanh 61C</t>
  </si>
  <si>
    <t>Quản trị kinh doanh 61B</t>
  </si>
  <si>
    <t>Kế toán 60A</t>
  </si>
  <si>
    <t>Kế toán 60B</t>
  </si>
  <si>
    <t>Kế toán 60C</t>
  </si>
  <si>
    <t>Kế toán 61A</t>
  </si>
  <si>
    <t>Kế toán 61B</t>
  </si>
  <si>
    <t>Dương Thị Thu</t>
  </si>
  <si>
    <t>Kế toán 61C</t>
  </si>
  <si>
    <t>Kế toán 61D</t>
  </si>
  <si>
    <t>Nguyễn Thị Hà</t>
  </si>
  <si>
    <t>Nguyễn Thị Mai</t>
  </si>
  <si>
    <t>Kiểm toán 60A</t>
  </si>
  <si>
    <t>Kiểm toán 60B</t>
  </si>
  <si>
    <t>Kiểm toán 60C</t>
  </si>
  <si>
    <t>Kiểm toán 60D</t>
  </si>
  <si>
    <t>Kiểm toán 61A</t>
  </si>
  <si>
    <t>Kiểm toán 61B</t>
  </si>
  <si>
    <t>Nguyễn Thị Thảo</t>
  </si>
  <si>
    <t>Quản trị Marketing 60A</t>
  </si>
  <si>
    <t>Trần Thị Thu</t>
  </si>
  <si>
    <t>Nguyễn Thị Quỳnh</t>
  </si>
  <si>
    <t>Marketing 61B</t>
  </si>
  <si>
    <t>Marketing 61C</t>
  </si>
  <si>
    <t>Marketing 61E</t>
  </si>
  <si>
    <t>Nguyễn Ngọc Anh</t>
  </si>
  <si>
    <t>Kinh tế quốc tế 60A</t>
  </si>
  <si>
    <t>QTKD Quốc tế 60B</t>
  </si>
  <si>
    <t>QTKD Quốc tế 60A</t>
  </si>
  <si>
    <t>Trần Thị Hương</t>
  </si>
  <si>
    <t>QTKD Thương mại 60A</t>
  </si>
  <si>
    <t>QTKD Thương mại 60B</t>
  </si>
  <si>
    <t>Kinh tế quốc tế 61A</t>
  </si>
  <si>
    <t>Kinh tế quốc tế 61B</t>
  </si>
  <si>
    <t>Kinh doanh quốc tế 61B</t>
  </si>
  <si>
    <t>Kinh doanh quốc tế 61A</t>
  </si>
  <si>
    <t>Nguyễn Thị Thuỳ</t>
  </si>
  <si>
    <t>Kinh doanh thương mại 61B</t>
  </si>
  <si>
    <t>Kinh doanh thương mại 61A</t>
  </si>
  <si>
    <t>Kinh doanh thương mại 61C</t>
  </si>
  <si>
    <t>Kinh doanh thương mại 61D</t>
  </si>
  <si>
    <t>Ngân hàng 60B</t>
  </si>
  <si>
    <t>Ngân hàng 60C</t>
  </si>
  <si>
    <t>Ngân hàng 60A</t>
  </si>
  <si>
    <t>Tài chính doanh nghiệp 60A</t>
  </si>
  <si>
    <t>Tài chính doanh nghiệp 60B</t>
  </si>
  <si>
    <t>Tài chính doanh nghiệp 60C</t>
  </si>
  <si>
    <t>Ngân hàng 61C</t>
  </si>
  <si>
    <t>Ngân hàng 61A</t>
  </si>
  <si>
    <t>Ngân hàng 61B</t>
  </si>
  <si>
    <t>Tài chính công 61B</t>
  </si>
  <si>
    <t>Tài chính doanh nghiệp 61A</t>
  </si>
  <si>
    <t>Nguyễn Thị Thu</t>
  </si>
  <si>
    <t>Tài chính doanh nghiệp 61B</t>
  </si>
  <si>
    <t>Nguyễn Thị Thúy</t>
  </si>
  <si>
    <t>Tiếng Anh thương mại 60C</t>
  </si>
  <si>
    <t>Tiếng Anh thương mại 60A</t>
  </si>
  <si>
    <t>Tiếng Anh thương mại 60B</t>
  </si>
  <si>
    <t>Nguyễn Thị Nguyệt</t>
  </si>
  <si>
    <t>Nguyễn Thị Linh</t>
  </si>
  <si>
    <t>Ngôn ngữ Anh 61B</t>
  </si>
  <si>
    <t>Ngôn ngữ Anh 61C</t>
  </si>
  <si>
    <t>Nguyễn Thị Ánh</t>
  </si>
  <si>
    <t>Quản trị nhân lực 60B</t>
  </si>
  <si>
    <t>Quản trị nhân lực 60A</t>
  </si>
  <si>
    <t>Quản trị nhân lực 61B</t>
  </si>
  <si>
    <t>Quản trị nhân lực 61A</t>
  </si>
  <si>
    <t>Nguyễn Thị Hạnh</t>
  </si>
  <si>
    <t>Quản trị Du lịch 60</t>
  </si>
  <si>
    <t>Quản trị Lữ hành 60</t>
  </si>
  <si>
    <t>Quản trị dịch vụ du lịch và lữ hành 61B</t>
  </si>
  <si>
    <t>Quản trị dịch vụ du lịch và lữ hành 61A</t>
  </si>
  <si>
    <t xml:space="preserve">Lê Thị Huyền </t>
  </si>
  <si>
    <t>Quản trị dịch vụ du lịch và lữ hành 62A</t>
  </si>
  <si>
    <t>Quản trị dịch vụ du lịch và lữ hành 62B</t>
  </si>
  <si>
    <t>Quản trị khách sạn 62</t>
  </si>
  <si>
    <t>Quản trị dịch vụ du lịch và lữ hành 61</t>
  </si>
  <si>
    <t>Quản trị dịch vụ du lịch và lữ hành 62</t>
  </si>
  <si>
    <t xml:space="preserve">Khoa Du lịch và Khách sạn </t>
  </si>
  <si>
    <t>Bảo hiểm xã hội 60</t>
  </si>
  <si>
    <t>Kinh tế bảo hiểm 60A</t>
  </si>
  <si>
    <t>Bảo hiểm 61B</t>
  </si>
  <si>
    <t>Bảo hiểm 61C</t>
  </si>
  <si>
    <t>Bảo hiểm 61A</t>
  </si>
  <si>
    <t>Bảo hiểm 62A</t>
  </si>
  <si>
    <t>Bảo hiểm 62C</t>
  </si>
  <si>
    <t>Bảo hiểm 62B</t>
  </si>
  <si>
    <t>Kinh tế bảo hiểm 60</t>
  </si>
  <si>
    <t>Bảo hiểm 61</t>
  </si>
  <si>
    <t>Bảo hiểm 62</t>
  </si>
  <si>
    <t>Tên</t>
  </si>
  <si>
    <t>Mai</t>
  </si>
  <si>
    <t>Nhung</t>
  </si>
  <si>
    <t>Ly</t>
  </si>
  <si>
    <t>Anh</t>
  </si>
  <si>
    <t>Giang</t>
  </si>
  <si>
    <t>Linh</t>
  </si>
  <si>
    <t>Ngọc</t>
  </si>
  <si>
    <t>Hoài</t>
  </si>
  <si>
    <t>Oanh</t>
  </si>
  <si>
    <t>Huân</t>
  </si>
  <si>
    <t>Hương</t>
  </si>
  <si>
    <t>Nguyên</t>
  </si>
  <si>
    <t>Phương</t>
  </si>
  <si>
    <t>Sơn</t>
  </si>
  <si>
    <t>Phượng</t>
  </si>
  <si>
    <t>An</t>
  </si>
  <si>
    <t>Khuê</t>
  </si>
  <si>
    <t>My</t>
  </si>
  <si>
    <t>Huyền</t>
  </si>
  <si>
    <t>Hân</t>
  </si>
  <si>
    <t>Yến</t>
  </si>
  <si>
    <t>Hằng</t>
  </si>
  <si>
    <t>Long</t>
  </si>
  <si>
    <t>Hoa</t>
  </si>
  <si>
    <t>Vân</t>
  </si>
  <si>
    <t>Ngân</t>
  </si>
  <si>
    <t>Trang</t>
  </si>
  <si>
    <t>Thảo</t>
  </si>
  <si>
    <t>Duy</t>
  </si>
  <si>
    <t>Huệ</t>
  </si>
  <si>
    <t>Hà</t>
  </si>
  <si>
    <t>Thanh</t>
  </si>
  <si>
    <t>Luyến</t>
  </si>
  <si>
    <t>Nga</t>
  </si>
  <si>
    <t>Sim</t>
  </si>
  <si>
    <t>Chi</t>
  </si>
  <si>
    <t>Nam</t>
  </si>
  <si>
    <t>Thu</t>
  </si>
  <si>
    <t>Loan</t>
  </si>
  <si>
    <t>Hiếu</t>
  </si>
  <si>
    <t xml:space="preserve">Phạm Ngọc </t>
  </si>
  <si>
    <t xml:space="preserve">Nguyễn Thị </t>
  </si>
  <si>
    <t xml:space="preserve">Nghiêm Thị </t>
  </si>
  <si>
    <t>Vui</t>
  </si>
  <si>
    <t xml:space="preserve">Vũ Phương </t>
  </si>
  <si>
    <t xml:space="preserve">Trần Khánh </t>
  </si>
  <si>
    <t>Phạm Thị Phương</t>
  </si>
  <si>
    <t>Nguyễn Đức</t>
  </si>
  <si>
    <t>Hùng</t>
  </si>
  <si>
    <t>Vũ Thị Tú</t>
  </si>
  <si>
    <t>Dương Thị Ngọc</t>
  </si>
  <si>
    <t xml:space="preserve">Lê Thúy </t>
  </si>
  <si>
    <t xml:space="preserve">Hồ Thúy </t>
  </si>
  <si>
    <t xml:space="preserve">Liên Thanh </t>
  </si>
  <si>
    <t>Trà</t>
  </si>
  <si>
    <t xml:space="preserve">Hoàng Phương </t>
  </si>
  <si>
    <t xml:space="preserve">Vũ Hương </t>
  </si>
  <si>
    <t xml:space="preserve">Lê Thị Thu </t>
  </si>
  <si>
    <t xml:space="preserve">Nguyễn Nữ Hồng </t>
  </si>
  <si>
    <t xml:space="preserve">Nguyễn Thị Hồng </t>
  </si>
  <si>
    <t xml:space="preserve">Chu Thị Thu </t>
  </si>
  <si>
    <t xml:space="preserve">Đỗ Thị </t>
  </si>
  <si>
    <t xml:space="preserve">Phạm Xuân </t>
  </si>
  <si>
    <t xml:space="preserve">Nguyễn Thị Thu </t>
  </si>
  <si>
    <t>Quế</t>
  </si>
  <si>
    <t xml:space="preserve">Lê Trần Mai </t>
  </si>
  <si>
    <t>Nguyễn Thị Hương</t>
  </si>
  <si>
    <t>Đinh Văn</t>
  </si>
  <si>
    <t>Lương</t>
  </si>
  <si>
    <t xml:space="preserve">Nguyễn Thị Việt </t>
  </si>
  <si>
    <t>Hoàng Thị</t>
  </si>
  <si>
    <t>Na</t>
  </si>
  <si>
    <t>Vi</t>
  </si>
  <si>
    <t xml:space="preserve">Lê Thị </t>
  </si>
  <si>
    <t xml:space="preserve">Nguyễn Hoàng </t>
  </si>
  <si>
    <t xml:space="preserve">Nguyễn Thị Thanh </t>
  </si>
  <si>
    <t xml:space="preserve">Trần Thu Thảo </t>
  </si>
  <si>
    <t xml:space="preserve">Nguyễn Thu </t>
  </si>
  <si>
    <t xml:space="preserve">Lê Hà </t>
  </si>
  <si>
    <t xml:space="preserve">Nguyễn Trọng </t>
  </si>
  <si>
    <t xml:space="preserve">Triệu Thị </t>
  </si>
  <si>
    <t xml:space="preserve">Nguyễn Thị  </t>
  </si>
  <si>
    <t>Hảo</t>
  </si>
  <si>
    <t xml:space="preserve">Nguyễn Hà </t>
  </si>
  <si>
    <t xml:space="preserve">Nguyễn Thị Lệ </t>
  </si>
  <si>
    <t xml:space="preserve">Phạm Thị Tuyết </t>
  </si>
  <si>
    <t xml:space="preserve">Phạm Thị Thu  </t>
  </si>
  <si>
    <t xml:space="preserve">Lê Việt </t>
  </si>
  <si>
    <t xml:space="preserve">Nguyễn Thị Ngọc  </t>
  </si>
  <si>
    <t>Ánh</t>
  </si>
  <si>
    <t xml:space="preserve">Nguyễn Quốc </t>
  </si>
  <si>
    <t>Huy</t>
  </si>
  <si>
    <t xml:space="preserve">Nguyễn Thị Thu  </t>
  </si>
  <si>
    <t>Hiền</t>
  </si>
  <si>
    <t xml:space="preserve">Lại Quỳnh </t>
  </si>
  <si>
    <t xml:space="preserve">Nguyễn Thị Khánh </t>
  </si>
  <si>
    <t xml:space="preserve">Bùi Thị Ngọc  </t>
  </si>
  <si>
    <t xml:space="preserve">Nguyễn Phùng Thục </t>
  </si>
  <si>
    <t xml:space="preserve">Nguyễn Hoàng  </t>
  </si>
  <si>
    <t xml:space="preserve">Họ và </t>
  </si>
  <si>
    <t xml:space="preserve">Đào Thị Thu </t>
  </si>
  <si>
    <t>Khoa Bảo hiểm</t>
  </si>
  <si>
    <t xml:space="preserve">Nguyễn Kỳ </t>
  </si>
  <si>
    <t xml:space="preserve">Vũ Ngọc </t>
  </si>
  <si>
    <t xml:space="preserve">Chu Hồng </t>
  </si>
  <si>
    <t xml:space="preserve">Ngô Mai </t>
  </si>
  <si>
    <t xml:space="preserve">Hà Thị </t>
  </si>
  <si>
    <t xml:space="preserve">Nguyễn Minh </t>
  </si>
  <si>
    <t xml:space="preserve">Lê Thị Thảo </t>
  </si>
  <si>
    <t xml:space="preserve">Nguyễn Thị Hải </t>
  </si>
  <si>
    <t xml:space="preserve">Phạm Huyền </t>
  </si>
  <si>
    <t xml:space="preserve">Nguyễn Phương </t>
  </si>
  <si>
    <t xml:space="preserve">Lê Văn </t>
  </si>
  <si>
    <t xml:space="preserve">Dương Thị Linh </t>
  </si>
  <si>
    <t xml:space="preserve">Tạ Phương </t>
  </si>
  <si>
    <t xml:space="preserve">Bùi Thị Minh </t>
  </si>
  <si>
    <t xml:space="preserve">Nhữ Thị Mai </t>
  </si>
  <si>
    <t xml:space="preserve">Phạm Thu </t>
  </si>
  <si>
    <t xml:space="preserve">Vũ Mai </t>
  </si>
  <si>
    <t xml:space="preserve">Đoàn Thị Phương </t>
  </si>
  <si>
    <t xml:space="preserve">Nguyễn Thúy </t>
  </si>
  <si>
    <t xml:space="preserve">Nguyễn Thùy </t>
  </si>
  <si>
    <t xml:space="preserve">Nguyễn Thanh </t>
  </si>
  <si>
    <t xml:space="preserve">Phạm Thị </t>
  </si>
  <si>
    <t xml:space="preserve">Bùi Thị Quỳnh </t>
  </si>
  <si>
    <t xml:space="preserve">Đàm Thị </t>
  </si>
  <si>
    <t xml:space="preserve">Nguyễn Kiều Huyền </t>
  </si>
  <si>
    <t xml:space="preserve">Vũ Hữu Phương </t>
  </si>
  <si>
    <t xml:space="preserve">Lê Thu </t>
  </si>
  <si>
    <t xml:space="preserve">Trần Nguyệt </t>
  </si>
  <si>
    <t xml:space="preserve">Nguyễn Thị Vân </t>
  </si>
  <si>
    <t xml:space="preserve">Nguyễn Quỳnh </t>
  </si>
  <si>
    <t xml:space="preserve">Đào Xuân </t>
  </si>
  <si>
    <t xml:space="preserve">Nguyễn Mai </t>
  </si>
  <si>
    <t xml:space="preserve">Tạ Minh </t>
  </si>
  <si>
    <t xml:space="preserve">Từ Hoàng </t>
  </si>
  <si>
    <t>Cao Thị Thùy</t>
  </si>
  <si>
    <t>Kinh tế học 60</t>
  </si>
  <si>
    <t>Vũ Văn</t>
  </si>
  <si>
    <t>Nguyễn Thị</t>
  </si>
  <si>
    <t>Lương Thị Ngọc</t>
  </si>
  <si>
    <t>Bích</t>
  </si>
  <si>
    <t>Nguyễn Thị Hồng</t>
  </si>
  <si>
    <t>Trần Trung</t>
  </si>
  <si>
    <t>Kiểm</t>
  </si>
  <si>
    <t>Kinh tế học 61</t>
  </si>
  <si>
    <t>Chu Thị Ngọc</t>
  </si>
  <si>
    <t>Lê Hiền</t>
  </si>
  <si>
    <t>Mạnh</t>
  </si>
  <si>
    <t>Bùi Duy</t>
  </si>
  <si>
    <t>Hậu</t>
  </si>
  <si>
    <t>Trần Thị</t>
  </si>
  <si>
    <t>Duyên</t>
  </si>
  <si>
    <t>Nguyễn Phương</t>
  </si>
  <si>
    <t>Phạm Lê</t>
  </si>
  <si>
    <t>Kinh tế học 62</t>
  </si>
  <si>
    <t>Nguyễn Bích</t>
  </si>
  <si>
    <t>Quỳnh</t>
  </si>
  <si>
    <t>Nguyệt</t>
  </si>
  <si>
    <t>Phan Lưu Nhật</t>
  </si>
  <si>
    <t>Vũ Thái</t>
  </si>
  <si>
    <t>Học</t>
  </si>
  <si>
    <t>Vũ Thu</t>
  </si>
  <si>
    <t>Kinh tế đầu tư 60A</t>
  </si>
  <si>
    <t>Kinh tế đầu tư 60</t>
  </si>
  <si>
    <t>Khoa Đầu Tư</t>
  </si>
  <si>
    <t>Trần Thị Mai</t>
  </si>
  <si>
    <t>Kinh tế đầu tư 60B</t>
  </si>
  <si>
    <t>Nguyễn Cảnh Tuấn</t>
  </si>
  <si>
    <t>Kinh tế đầu tư 60C</t>
  </si>
  <si>
    <t>Lê Phương</t>
  </si>
  <si>
    <t>Phan Thu</t>
  </si>
  <si>
    <t>Phạm Thị Thu</t>
  </si>
  <si>
    <t>Kiều Đức Trung</t>
  </si>
  <si>
    <t>Phạm Thị</t>
  </si>
  <si>
    <t>Dương Hồng</t>
  </si>
  <si>
    <t>Phạm Ngọc</t>
  </si>
  <si>
    <t>Quyên</t>
  </si>
  <si>
    <t>Bùi Thanh</t>
  </si>
  <si>
    <t>Tuyền</t>
  </si>
  <si>
    <t>Uyên</t>
  </si>
  <si>
    <t>Vương Thị</t>
  </si>
  <si>
    <t>Ngoan</t>
  </si>
  <si>
    <t>Dương Thị Hồng</t>
  </si>
  <si>
    <t>Chuyên</t>
  </si>
  <si>
    <t>Quản lý dự án 60</t>
  </si>
  <si>
    <t>Lê Khánh</t>
  </si>
  <si>
    <t>Vũ Hoàng</t>
  </si>
  <si>
    <t>Vũ Thị</t>
  </si>
  <si>
    <t>Vũ Lê Thu</t>
  </si>
  <si>
    <t>Thương</t>
  </si>
  <si>
    <t>Kinh tế đầu tư 61B</t>
  </si>
  <si>
    <t>Kinh tế đầu tư 61</t>
  </si>
  <si>
    <t>Dương Quỳnh</t>
  </si>
  <si>
    <t>Nhi</t>
  </si>
  <si>
    <t>Kinh tế đầu tư 61A</t>
  </si>
  <si>
    <t>Nguyễn Hồng</t>
  </si>
  <si>
    <t>Đinh Thị</t>
  </si>
  <si>
    <t>Thủy</t>
  </si>
  <si>
    <t>Kinh tế đầu tư 61C</t>
  </si>
  <si>
    <t>Nguyễn Minh</t>
  </si>
  <si>
    <t>Lô Thị Hải</t>
  </si>
  <si>
    <t>Ninh</t>
  </si>
  <si>
    <t>Hồ Thị Minh</t>
  </si>
  <si>
    <t>Tâm</t>
  </si>
  <si>
    <t>Lê Văn</t>
  </si>
  <si>
    <t>Đạo</t>
  </si>
  <si>
    <t>Phạm Thị Ngân</t>
  </si>
  <si>
    <t>Nguyễn Hương</t>
  </si>
  <si>
    <t>Nguyễn Thị Khánh</t>
  </si>
  <si>
    <t>Lê Thu</t>
  </si>
  <si>
    <t>Vương Thảo</t>
  </si>
  <si>
    <t>Phạm Hương</t>
  </si>
  <si>
    <t>Bùi Ánh</t>
  </si>
  <si>
    <t>Mai Hoàng</t>
  </si>
  <si>
    <t>Dương</t>
  </si>
  <si>
    <t>Dương Xuân</t>
  </si>
  <si>
    <t>Dương Nhật</t>
  </si>
  <si>
    <t>Đỗ Thị Mai</t>
  </si>
  <si>
    <t>Quản lý dự án 61</t>
  </si>
  <si>
    <t>Nguyễn Thị Trúc</t>
  </si>
  <si>
    <t>Lê Thị</t>
  </si>
  <si>
    <t>Nguyễn Đỗ Phúc</t>
  </si>
  <si>
    <t>Lâm</t>
  </si>
  <si>
    <t>Nguyễn Thị Minh</t>
  </si>
  <si>
    <t>Đông</t>
  </si>
  <si>
    <t>Lê Thị Vân</t>
  </si>
  <si>
    <t>Kinh tế đầu tư 62B</t>
  </si>
  <si>
    <t>Kinh tế đầu tư 62</t>
  </si>
  <si>
    <t>Nguyễn Thị Hoài</t>
  </si>
  <si>
    <t>Kinh tế đầu tư 62A</t>
  </si>
  <si>
    <t>Lê Công</t>
  </si>
  <si>
    <t>Đạt</t>
  </si>
  <si>
    <t>Lã Thị Thu</t>
  </si>
  <si>
    <t>Kinh tế đầu tư 62C</t>
  </si>
  <si>
    <t>Đoàn Thị</t>
  </si>
  <si>
    <t>Nguyễn Thị Như</t>
  </si>
  <si>
    <t>Đào Lê Hiếu</t>
  </si>
  <si>
    <t>Kiên</t>
  </si>
  <si>
    <t>Đặng Trang</t>
  </si>
  <si>
    <t>Lương Mai</t>
  </si>
  <si>
    <t>Bùi Thiên</t>
  </si>
  <si>
    <t>Bảo</t>
  </si>
  <si>
    <t>Phan Thị Ngọc</t>
  </si>
  <si>
    <t>Ngô Nguyệt</t>
  </si>
  <si>
    <t>Hường</t>
  </si>
  <si>
    <t>Lê Thùy</t>
  </si>
  <si>
    <t>Phạm Minh</t>
  </si>
  <si>
    <t>Hải</t>
  </si>
  <si>
    <t>Nguyễn Thu</t>
  </si>
  <si>
    <t>Bùi Khánh</t>
  </si>
  <si>
    <t>Quản lý dự án 62</t>
  </si>
  <si>
    <t>Đỗ Tiến</t>
  </si>
  <si>
    <t>Hà Liên</t>
  </si>
  <si>
    <t>Vũ Thị Bích</t>
  </si>
  <si>
    <t>Khoa Bất động sản và Kinh tế Tài nguyên</t>
  </si>
  <si>
    <t xml:space="preserve">Lưu Thị Quỳnh </t>
  </si>
  <si>
    <t xml:space="preserve">Phan Lương </t>
  </si>
  <si>
    <t>Thuận</t>
  </si>
  <si>
    <t xml:space="preserve">Nguyễn Lan </t>
  </si>
  <si>
    <t xml:space="preserve">Vũ Thị </t>
  </si>
  <si>
    <t xml:space="preserve">Phạm Thùy </t>
  </si>
  <si>
    <t xml:space="preserve">Phạm Thị Thanh </t>
  </si>
  <si>
    <t xml:space="preserve">Cao Thùy </t>
  </si>
  <si>
    <t xml:space="preserve">Ngô Thị Quỳnh </t>
  </si>
  <si>
    <t xml:space="preserve">Dương Quỳnh </t>
  </si>
  <si>
    <t>Minh</t>
  </si>
  <si>
    <t xml:space="preserve">Phùng Thị </t>
  </si>
  <si>
    <t xml:space="preserve">Trần Thúy </t>
  </si>
  <si>
    <t>Bình</t>
  </si>
  <si>
    <t xml:space="preserve">Phạm Thị Thùy </t>
  </si>
  <si>
    <t>Dung</t>
  </si>
  <si>
    <t xml:space="preserve">Trần Thị </t>
  </si>
  <si>
    <t xml:space="preserve">Lê Thành </t>
  </si>
  <si>
    <t xml:space="preserve">Trần Thị Ngọc </t>
  </si>
  <si>
    <t xml:space="preserve">Ưng Thị </t>
  </si>
  <si>
    <t>Hoàn</t>
  </si>
  <si>
    <t xml:space="preserve">Trần Thị Thu </t>
  </si>
  <si>
    <t xml:space="preserve">Nguyễn Ngọc </t>
  </si>
  <si>
    <t>Khánh</t>
  </si>
  <si>
    <t xml:space="preserve">Hoàng Thanh </t>
  </si>
  <si>
    <t xml:space="preserve">Đặng Thùy </t>
  </si>
  <si>
    <t xml:space="preserve">Lê Phương </t>
  </si>
  <si>
    <t xml:space="preserve">Phạm Thành </t>
  </si>
  <si>
    <t xml:space="preserve">Hoàng Mai </t>
  </si>
  <si>
    <t xml:space="preserve">Đinh Thị Ngọc </t>
  </si>
  <si>
    <t xml:space="preserve">Đỗ Thúy </t>
  </si>
  <si>
    <t>Diệp</t>
  </si>
  <si>
    <t xml:space="preserve">Lê Thiên Hạnh </t>
  </si>
  <si>
    <t xml:space="preserve">Chu Phương </t>
  </si>
  <si>
    <t xml:space="preserve">Trần Thị Hương </t>
  </si>
  <si>
    <t xml:space="preserve">Vũ Thị Vân </t>
  </si>
  <si>
    <t xml:space="preserve">Thiều Thị </t>
  </si>
  <si>
    <t xml:space="preserve">Trần Phương </t>
  </si>
  <si>
    <t xml:space="preserve">Hà Nguyễn Ngọc </t>
  </si>
  <si>
    <t xml:space="preserve">Nguyễn Lê Hoàng </t>
  </si>
  <si>
    <t>Lan</t>
  </si>
  <si>
    <t xml:space="preserve">Nguyễn Tuấn </t>
  </si>
  <si>
    <t>Thành</t>
  </si>
  <si>
    <t xml:space="preserve">Bùi Minh </t>
  </si>
  <si>
    <t>Chính</t>
  </si>
  <si>
    <t xml:space="preserve">Hoàng Thu </t>
  </si>
  <si>
    <t xml:space="preserve">Trịnh Mai </t>
  </si>
  <si>
    <t xml:space="preserve">Đỗ Thùy </t>
  </si>
  <si>
    <t xml:space="preserve">Đặng Thị Như </t>
  </si>
  <si>
    <t xml:space="preserve">Nguyễn Thị Quỳnh </t>
  </si>
  <si>
    <t xml:space="preserve">Phạm Thị Ánh </t>
  </si>
  <si>
    <t>Thơ</t>
  </si>
  <si>
    <t>Kinh tế tài nguyên thiên nhiên 61A</t>
  </si>
  <si>
    <t xml:space="preserve">Đặng Trà </t>
  </si>
  <si>
    <t xml:space="preserve">Lê Hồng </t>
  </si>
  <si>
    <t>Hạnh</t>
  </si>
  <si>
    <t xml:space="preserve">Phạm Tiến </t>
  </si>
  <si>
    <t xml:space="preserve">Võ Thị </t>
  </si>
  <si>
    <t>Huế</t>
  </si>
  <si>
    <t xml:space="preserve">Hoàng Hồng </t>
  </si>
  <si>
    <t>Phong</t>
  </si>
  <si>
    <t xml:space="preserve">Phạm Thị Bích </t>
  </si>
  <si>
    <t xml:space="preserve">Bùi Quang </t>
  </si>
  <si>
    <t>Tiến</t>
  </si>
  <si>
    <t xml:space="preserve">Lê Thị Tuyết </t>
  </si>
  <si>
    <t>Bất động sản 62A</t>
  </si>
  <si>
    <t>Bất động sản 62</t>
  </si>
  <si>
    <t xml:space="preserve">Nguyễn Kiều </t>
  </si>
  <si>
    <t>Bất động sản 62B</t>
  </si>
  <si>
    <t xml:space="preserve">Nguyễn Phi </t>
  </si>
  <si>
    <t xml:space="preserve">Nguyễn Thị Thùy </t>
  </si>
  <si>
    <t xml:space="preserve">Nguyễn Trần Hà </t>
  </si>
  <si>
    <t xml:space="preserve">Phạm Nguyên </t>
  </si>
  <si>
    <t xml:space="preserve">Phạm Phương </t>
  </si>
  <si>
    <t xml:space="preserve">Trần Mỹ </t>
  </si>
  <si>
    <t xml:space="preserve">Trần Quỳnh </t>
  </si>
  <si>
    <t xml:space="preserve">Vũ Minh </t>
  </si>
  <si>
    <t>Nghĩa</t>
  </si>
  <si>
    <t xml:space="preserve">Vũ Thị Thanh </t>
  </si>
  <si>
    <t>Kinh tế nông nghiệp 62</t>
  </si>
  <si>
    <t xml:space="preserve">Lương Thị Thu </t>
  </si>
  <si>
    <t xml:space="preserve">Nguyễn Nhật </t>
  </si>
  <si>
    <t xml:space="preserve">Phạm Diệu </t>
  </si>
  <si>
    <t xml:space="preserve">Thái Thị Cẩm </t>
  </si>
  <si>
    <t xml:space="preserve">Lê Thị Hằng </t>
  </si>
  <si>
    <t>Kinh tế tài nguyên thiên nhiên 62A</t>
  </si>
  <si>
    <t>Kinh tế tài nguyên thiên nhiên 62</t>
  </si>
  <si>
    <t xml:space="preserve">Ngô Hương </t>
  </si>
  <si>
    <t xml:space="preserve">Đào Ngọc </t>
  </si>
  <si>
    <t xml:space="preserve">Nguyễn Thảo </t>
  </si>
  <si>
    <t xml:space="preserve">Tạ Tú </t>
  </si>
  <si>
    <t xml:space="preserve">Nguyễn Thị Kiều </t>
  </si>
  <si>
    <t xml:space="preserve">Thịnh Lan </t>
  </si>
  <si>
    <t xml:space="preserve">Hoàng Nghĩa </t>
  </si>
  <si>
    <t>Quản lý đất đai 62</t>
  </si>
  <si>
    <t xml:space="preserve">Bùi Thị Mai </t>
  </si>
  <si>
    <t>Thùy</t>
  </si>
  <si>
    <t xml:space="preserve">Nguyễn Thị Mai </t>
  </si>
  <si>
    <t xml:space="preserve">Thiều Quang </t>
  </si>
  <si>
    <t>Trung</t>
  </si>
  <si>
    <t xml:space="preserve">Vũ Thị Lan </t>
  </si>
  <si>
    <t>Lê Vũ Hải</t>
  </si>
  <si>
    <t>Đăng</t>
  </si>
  <si>
    <t>Viện CNTT&amp;KTS</t>
  </si>
  <si>
    <t>Quách Thị</t>
  </si>
  <si>
    <t>Nguyễn Như</t>
  </si>
  <si>
    <t>Hưng</t>
  </si>
  <si>
    <t>Nguyễn Hoàng</t>
  </si>
  <si>
    <t>Đỗ Thị Thu</t>
  </si>
  <si>
    <t>Nguyễn Sinh</t>
  </si>
  <si>
    <t>Phạm Thu</t>
  </si>
  <si>
    <t>Phan Yến</t>
  </si>
  <si>
    <t>Trần Thị Triệu</t>
  </si>
  <si>
    <t>Vũ Xuân</t>
  </si>
  <si>
    <t>Hoàng</t>
  </si>
  <si>
    <t>Phạm Thanh</t>
  </si>
  <si>
    <t>Phúc</t>
  </si>
  <si>
    <t>Hệ thống thông tin quản lý 60</t>
  </si>
  <si>
    <t>Nguyễn Thị Bích</t>
  </si>
  <si>
    <t>Dịu</t>
  </si>
  <si>
    <t>Nguyễn Hoàng Thu</t>
  </si>
  <si>
    <t>Dương Thùy</t>
  </si>
  <si>
    <t>Tin học kinh tế 60</t>
  </si>
  <si>
    <t>Bùi Thị Ngọc</t>
  </si>
  <si>
    <t>Phùng Thị</t>
  </si>
  <si>
    <t>Nụ</t>
  </si>
  <si>
    <t>Khoa học máy tính 60</t>
  </si>
  <si>
    <t>Vũ Khánh</t>
  </si>
  <si>
    <t>Trần Thị Tuyết</t>
  </si>
  <si>
    <t>Nguyễn Thùy</t>
  </si>
  <si>
    <t>Nguyễn Thanh</t>
  </si>
  <si>
    <t>Doãn Thùy</t>
  </si>
  <si>
    <t>Trần Văn</t>
  </si>
  <si>
    <t>Trần Thị Hải</t>
  </si>
  <si>
    <t>Nguyễn Tuấn</t>
  </si>
  <si>
    <t>Nguyễn Thành</t>
  </si>
  <si>
    <t>Thái</t>
  </si>
  <si>
    <t>Ngô Thị</t>
  </si>
  <si>
    <t>Phạm Bảo</t>
  </si>
  <si>
    <t>Lưu Quốc</t>
  </si>
  <si>
    <t>Tuấn</t>
  </si>
  <si>
    <t>Phạm Quang</t>
  </si>
  <si>
    <t>Hoàng Trung</t>
  </si>
  <si>
    <t>Trương Thị</t>
  </si>
  <si>
    <t>Bùi Thị Liễu</t>
  </si>
  <si>
    <t>Đỗ Thị Mỹ</t>
  </si>
  <si>
    <t>Lê Thị Ngọc</t>
  </si>
  <si>
    <t>Chu Văn</t>
  </si>
  <si>
    <t>Tuyên</t>
  </si>
  <si>
    <t>Trần Hoài</t>
  </si>
  <si>
    <t>Ngô Phương</t>
  </si>
  <si>
    <t>Diệu</t>
  </si>
  <si>
    <t>Hoàng Đức</t>
  </si>
  <si>
    <t>Mai Xuân</t>
  </si>
  <si>
    <t>Tạ Thị</t>
  </si>
  <si>
    <t>Lê Ánh</t>
  </si>
  <si>
    <t>Bùi Thị</t>
  </si>
  <si>
    <t>Thơm</t>
  </si>
  <si>
    <t>Mai Thị</t>
  </si>
  <si>
    <t>Gấm</t>
  </si>
  <si>
    <t>Vũ Thị Huyền</t>
  </si>
  <si>
    <t>Vũ Minh</t>
  </si>
  <si>
    <t>Quang</t>
  </si>
  <si>
    <t>Nguyễn Công</t>
  </si>
  <si>
    <t>Hà Ngọc Lưu</t>
  </si>
  <si>
    <t>Công nghệ thông tin 62A</t>
  </si>
  <si>
    <t>Công nghệ thông tin 62</t>
  </si>
  <si>
    <t>Nguyễn Văn</t>
  </si>
  <si>
    <t>Triệu Đức</t>
  </si>
  <si>
    <t>Diễn</t>
  </si>
  <si>
    <t>Công nghệ thông tin 62B</t>
  </si>
  <si>
    <t>Trần Tuấn</t>
  </si>
  <si>
    <t>Trần Nhật</t>
  </si>
  <si>
    <t>Hoàng Thị Hồng</t>
  </si>
  <si>
    <t>Lương Thị Mai</t>
  </si>
  <si>
    <t>Nguyễn Hoa</t>
  </si>
  <si>
    <t>Nguyễn Gia</t>
  </si>
  <si>
    <t>Tuệ</t>
  </si>
  <si>
    <t>Trần Đức</t>
  </si>
  <si>
    <t>Chu Thị Bích</t>
  </si>
  <si>
    <t>Hồng</t>
  </si>
  <si>
    <t>Hệ thống thông tin quản lý 62A</t>
  </si>
  <si>
    <t>Hệ thống thông tin quản lý 62</t>
  </si>
  <si>
    <t>Võ Thị</t>
  </si>
  <si>
    <t>Vương Lê Lộc</t>
  </si>
  <si>
    <t>Đức</t>
  </si>
  <si>
    <t>Hệ thống thông tin quản lý 62B</t>
  </si>
  <si>
    <t>Lê Trường</t>
  </si>
  <si>
    <t>Phạm Thạch</t>
  </si>
  <si>
    <t>Phạm Hoàng</t>
  </si>
  <si>
    <t>Dương Văn</t>
  </si>
  <si>
    <t>Phạm Khánh</t>
  </si>
  <si>
    <t>Dương Hải</t>
  </si>
  <si>
    <t>Tuyết</t>
  </si>
  <si>
    <t>Lê Vũ Quỳnh</t>
  </si>
  <si>
    <t>Vũ Thanh</t>
  </si>
  <si>
    <t>Phạm Văn</t>
  </si>
  <si>
    <t>Khoa học máy tính 62</t>
  </si>
  <si>
    <t>Nguyễn Viết</t>
  </si>
  <si>
    <t>Đỗ Trần</t>
  </si>
  <si>
    <t>Vũ Duy</t>
  </si>
  <si>
    <t>Lăng</t>
  </si>
  <si>
    <t>Nguyễn Thị Bảo</t>
  </si>
  <si>
    <t>Kế hoạch 60</t>
  </si>
  <si>
    <t>Khoa Kế hoạch - Phát triển</t>
  </si>
  <si>
    <t>Nghiêm Minh</t>
  </si>
  <si>
    <t>Dư Thị Lan</t>
  </si>
  <si>
    <t>Vũ Thị Phương</t>
  </si>
  <si>
    <t>ánh</t>
  </si>
  <si>
    <t>Phan Thị Thanh</t>
  </si>
  <si>
    <t>Kinh tế phát triển 60</t>
  </si>
  <si>
    <t>Đào Lê Vân</t>
  </si>
  <si>
    <t>Lê Thị Thu</t>
  </si>
  <si>
    <t>Phạm Thị Kiều</t>
  </si>
  <si>
    <t>Kinh tế phát triển 61</t>
  </si>
  <si>
    <t>KTPT 61D</t>
  </si>
  <si>
    <t>Hà Thị Hoài</t>
  </si>
  <si>
    <t>Bùi Bích</t>
  </si>
  <si>
    <t>Ngô Cao Thái</t>
  </si>
  <si>
    <t>Đoàn Thị Tuyết</t>
  </si>
  <si>
    <t>Trinh</t>
  </si>
  <si>
    <t>Trần Diễm</t>
  </si>
  <si>
    <t>Đặng Lan</t>
  </si>
  <si>
    <t>Nguyễn Trần Khánh</t>
  </si>
  <si>
    <t>Lường Thị</t>
  </si>
  <si>
    <t>Xuân</t>
  </si>
  <si>
    <t>Trần Khánh</t>
  </si>
  <si>
    <t>Đỗ Thị Tuyết</t>
  </si>
  <si>
    <t>Nguyễn Bảo</t>
  </si>
  <si>
    <t>Trâm</t>
  </si>
  <si>
    <t>Trịnh Đức</t>
  </si>
  <si>
    <t>Phạm Thị Khánh</t>
  </si>
  <si>
    <t>Võ Thị Quỳnh</t>
  </si>
  <si>
    <t>Đào Hải</t>
  </si>
  <si>
    <t>KTPT 62B</t>
  </si>
  <si>
    <t>Kinh tế phát triển 62</t>
  </si>
  <si>
    <t>Trần Thị Quỳnh</t>
  </si>
  <si>
    <t>KTPT 62C</t>
  </si>
  <si>
    <t>Nguyễn Hà</t>
  </si>
  <si>
    <t>Trần Thu</t>
  </si>
  <si>
    <t>KTPT 62D</t>
  </si>
  <si>
    <t>KTPT 62A</t>
  </si>
  <si>
    <t>Trương Thị Cẩm</t>
  </si>
  <si>
    <t>Nguyễn Phi</t>
  </si>
  <si>
    <t>Bùi Thùy</t>
  </si>
  <si>
    <t>Trần Thị Thanh</t>
  </si>
  <si>
    <t>Nguyễn Ngọc Lan</t>
  </si>
  <si>
    <t>Nhâm Diệu</t>
  </si>
  <si>
    <t>Đặng Thị Thùy</t>
  </si>
  <si>
    <t>Đào Quang</t>
  </si>
  <si>
    <t>Vũ Tiến</t>
  </si>
  <si>
    <t>Sỹ Hoàng</t>
  </si>
  <si>
    <t>Lộc</t>
  </si>
  <si>
    <t>Nguyễn Vân</t>
  </si>
  <si>
    <t>Doãn Thủy</t>
  </si>
  <si>
    <t>Tiên</t>
  </si>
  <si>
    <t>Bùi Thị Phương</t>
  </si>
  <si>
    <t>Nguyễn Linh</t>
  </si>
  <si>
    <t>Đinh Thị Quỳnh</t>
  </si>
  <si>
    <t>Trần Thanh</t>
  </si>
  <si>
    <t>Thúy</t>
  </si>
  <si>
    <t>Ngô Thị Ngọc</t>
  </si>
  <si>
    <t>Lại Thu</t>
  </si>
  <si>
    <t>Thoa</t>
  </si>
  <si>
    <t>Toán kinh tế 62</t>
  </si>
  <si>
    <t>Đinh Phương</t>
  </si>
  <si>
    <t>Phạm Thị Diệu</t>
  </si>
  <si>
    <t>Nguyễn Thị Thục</t>
  </si>
  <si>
    <t>Đặng Thị</t>
  </si>
  <si>
    <t>KT&amp;QLNNL60</t>
  </si>
  <si>
    <t>KT&amp;QLNNL62</t>
  </si>
  <si>
    <t>Quản trị nhân lực 62B</t>
  </si>
  <si>
    <t>Quản trị nhân lực 62</t>
  </si>
  <si>
    <t>Quản trị nhân lực 62A</t>
  </si>
  <si>
    <t>Hòa</t>
  </si>
  <si>
    <t xml:space="preserve">Hoàng Thị </t>
  </si>
  <si>
    <t>Hán</t>
  </si>
  <si>
    <t xml:space="preserve">Phùng Thu </t>
  </si>
  <si>
    <t xml:space="preserve">Phạm Thị Thu </t>
  </si>
  <si>
    <t xml:space="preserve">Nguyễn Văn </t>
  </si>
  <si>
    <t xml:space="preserve">Trần Kim </t>
  </si>
  <si>
    <t xml:space="preserve">Nguyễn Đỗ Thiên </t>
  </si>
  <si>
    <t xml:space="preserve">Lưu Hạnh </t>
  </si>
  <si>
    <t xml:space="preserve">Lương Thị </t>
  </si>
  <si>
    <t>Như</t>
  </si>
  <si>
    <t xml:space="preserve">Bùi Mai </t>
  </si>
  <si>
    <t xml:space="preserve">Cao Dương </t>
  </si>
  <si>
    <t xml:space="preserve">Ngô Thị Xuân </t>
  </si>
  <si>
    <t xml:space="preserve">Nguyễn Thị Hương </t>
  </si>
  <si>
    <t xml:space="preserve">Nguyễn Cúc </t>
  </si>
  <si>
    <t>Trúc</t>
  </si>
  <si>
    <t xml:space="preserve">Ngô Trúc </t>
  </si>
  <si>
    <t xml:space="preserve">Hoàng Minh </t>
  </si>
  <si>
    <t xml:space="preserve">Lê Thị Mỹ </t>
  </si>
  <si>
    <t>Lê Hoàng</t>
  </si>
  <si>
    <t>Bùi Thị Thùy</t>
  </si>
  <si>
    <t>Đinh Thị Hồng</t>
  </si>
  <si>
    <t>Thắm</t>
  </si>
  <si>
    <t>Ngô Thị Ánh</t>
  </si>
  <si>
    <t>Phan Thị</t>
  </si>
  <si>
    <t>Trần Bích</t>
  </si>
  <si>
    <t>Nguyễn Song</t>
  </si>
  <si>
    <t>Thư</t>
  </si>
  <si>
    <t>Vũ Bá</t>
  </si>
  <si>
    <t>Lý Thu</t>
  </si>
  <si>
    <t>Lê Thúy</t>
  </si>
  <si>
    <t>Vũ Đoàn Thùy</t>
  </si>
  <si>
    <t>Vũ Thị Hồng</t>
  </si>
  <si>
    <t>Khoa Kinh tế và quản lý nguồn nhân lực</t>
  </si>
  <si>
    <t>Đỗ Thị</t>
  </si>
  <si>
    <t xml:space="preserve">Khoa học quản lý </t>
  </si>
  <si>
    <t>Phạm Ngân</t>
  </si>
  <si>
    <t>Đỗ Minh</t>
  </si>
  <si>
    <t>Quản lý kinh tế 60A</t>
  </si>
  <si>
    <t>Dương Mai</t>
  </si>
  <si>
    <t>Nguyễn Thị Kim</t>
  </si>
  <si>
    <t>Quản lý kinh tế 60B</t>
  </si>
  <si>
    <t>Nguyễn Thị Trà</t>
  </si>
  <si>
    <t>Lê</t>
  </si>
  <si>
    <t>Bùi Hoàng Lan</t>
  </si>
  <si>
    <t>Phan Minh</t>
  </si>
  <si>
    <t>Đỗ Quang</t>
  </si>
  <si>
    <t>Vương Đình</t>
  </si>
  <si>
    <t>Trọng</t>
  </si>
  <si>
    <t>Trần Đình Việt</t>
  </si>
  <si>
    <t>Đỗ Đình</t>
  </si>
  <si>
    <t>Tân</t>
  </si>
  <si>
    <t>Khoa học quản lý 61B</t>
  </si>
  <si>
    <t>Đinh Quang</t>
  </si>
  <si>
    <t>Thái Phương</t>
  </si>
  <si>
    <t>Khoa học quản lý 61A</t>
  </si>
  <si>
    <t>Quản Thị Thùy</t>
  </si>
  <si>
    <t>Hoàng Khánh</t>
  </si>
  <si>
    <t>Nguyễn Thị Lan</t>
  </si>
  <si>
    <t>Đoàn Ngọc Anh</t>
  </si>
  <si>
    <t>Nguyễn Nhật</t>
  </si>
  <si>
    <t>Lệ</t>
  </si>
  <si>
    <t>Đào Thị Bích</t>
  </si>
  <si>
    <t>Trần Thị Khánh</t>
  </si>
  <si>
    <t>Quản lý công 62</t>
  </si>
  <si>
    <t>Mai Thị Bích</t>
  </si>
  <si>
    <t>Bùi Bắc Bội</t>
  </si>
  <si>
    <t>Phan Hà</t>
  </si>
  <si>
    <t>Trịnh Phương</t>
  </si>
  <si>
    <t>Khoa học quản lý 62B</t>
  </si>
  <si>
    <t>Khoa học quản lý 62</t>
  </si>
  <si>
    <t>Trần Thị Anh</t>
  </si>
  <si>
    <t>Khoa học quản lý 62A</t>
  </si>
  <si>
    <t>Cương</t>
  </si>
  <si>
    <t>Nguyễn Tiến</t>
  </si>
  <si>
    <t>Phạm Hồng</t>
  </si>
  <si>
    <t>Lê Thị Minh</t>
  </si>
  <si>
    <t>Khoa Luật</t>
  </si>
  <si>
    <t>Nguyễn Phạm Thảo</t>
  </si>
  <si>
    <t>Nguyễn Vũ Anh</t>
  </si>
  <si>
    <t>Bùi Đoàn Hà</t>
  </si>
  <si>
    <t>ái</t>
  </si>
  <si>
    <t>Cao Khánh</t>
  </si>
  <si>
    <t>Vũ Thị Mai</t>
  </si>
  <si>
    <t>Vũ Linh</t>
  </si>
  <si>
    <t>Thỏa</t>
  </si>
  <si>
    <t>Hoàng Anh</t>
  </si>
  <si>
    <t>Đỗ Hương</t>
  </si>
  <si>
    <t>Cao Bảo</t>
  </si>
  <si>
    <t>Lê Thị Quỳnh</t>
  </si>
  <si>
    <t>Nguyễn Hiền</t>
  </si>
  <si>
    <t>Đào Thị</t>
  </si>
  <si>
    <t>Hiệp</t>
  </si>
  <si>
    <t>Hà Thị</t>
  </si>
  <si>
    <t>Tống Khánh</t>
  </si>
  <si>
    <t>Đỗ Khánh</t>
  </si>
  <si>
    <t>Trần Thị Hoàng</t>
  </si>
  <si>
    <t>Lê Hoàng Trần</t>
  </si>
  <si>
    <t>Luật 62</t>
  </si>
  <si>
    <t>Lê Thị Trung</t>
  </si>
  <si>
    <t>Luật kinh tế 62A</t>
  </si>
  <si>
    <t>Luật kinh tế 62</t>
  </si>
  <si>
    <t>Trần Thị Hà</t>
  </si>
  <si>
    <t>Luật kinh tế 62B</t>
  </si>
  <si>
    <t>Nguyễn Diệu</t>
  </si>
  <si>
    <t>Nguyễn Vũ Thùy</t>
  </si>
  <si>
    <t>Nguyễn Đình</t>
  </si>
  <si>
    <t>Trần Anh</t>
  </si>
  <si>
    <t>Cao Diễm</t>
  </si>
  <si>
    <t>Phạm Thúy</t>
  </si>
  <si>
    <t>Khoa Quản trị kinh doanh</t>
  </si>
  <si>
    <t>Lê Thanh</t>
  </si>
  <si>
    <t>Phùng Thị Thu</t>
  </si>
  <si>
    <t>Cao Thị Thu</t>
  </si>
  <si>
    <t>Đinh Bá</t>
  </si>
  <si>
    <t>Bùi Quốc</t>
  </si>
  <si>
    <t>Phạm Đức</t>
  </si>
  <si>
    <t>Trịnh Mai</t>
  </si>
  <si>
    <t>Dương Thị</t>
  </si>
  <si>
    <t>Trương Thảo</t>
  </si>
  <si>
    <t>Nguyễn Ngọc</t>
  </si>
  <si>
    <t>Giang Thùy</t>
  </si>
  <si>
    <t>Đào Thị Mỹ</t>
  </si>
  <si>
    <t>Cúc</t>
  </si>
  <si>
    <t>Phạm Thị Vân</t>
  </si>
  <si>
    <t>Vũ Thị Minh</t>
  </si>
  <si>
    <t>Nông Thị Hồng</t>
  </si>
  <si>
    <t>Thao</t>
  </si>
  <si>
    <t>Hoàng Thanh</t>
  </si>
  <si>
    <t>Phạm Sông</t>
  </si>
  <si>
    <t>Trần Lê</t>
  </si>
  <si>
    <t>Ngô Hà</t>
  </si>
  <si>
    <t>Đặng Linh</t>
  </si>
  <si>
    <t>Vũ Cẩm</t>
  </si>
  <si>
    <t>Tú</t>
  </si>
  <si>
    <t>Đào Thị Ánh</t>
  </si>
  <si>
    <t>Ngần</t>
  </si>
  <si>
    <t>Vũ Hương</t>
  </si>
  <si>
    <t>Ngô Thị Thu</t>
  </si>
  <si>
    <t>Nguyễn Quỳnh</t>
  </si>
  <si>
    <t>Trần Linh</t>
  </si>
  <si>
    <t>Nguyễn Quang</t>
  </si>
  <si>
    <t>Đường Thị Bích</t>
  </si>
  <si>
    <t>Lê Thị Trà</t>
  </si>
  <si>
    <t>Phan Thị Phương</t>
  </si>
  <si>
    <t>Quản trị kinh doanh 62B</t>
  </si>
  <si>
    <t>Quản trị kinh doanh 62</t>
  </si>
  <si>
    <t>Quản trị kinh doanh 62A</t>
  </si>
  <si>
    <t>An Thị</t>
  </si>
  <si>
    <t>Quản trị kinh doanh 62D</t>
  </si>
  <si>
    <t>Hàn Ngọc</t>
  </si>
  <si>
    <t>Nguyễn Thúy</t>
  </si>
  <si>
    <t>Quản trị kinh doanh 62C</t>
  </si>
  <si>
    <t>Đoàn Đức</t>
  </si>
  <si>
    <t>Thái Thị Ngọc</t>
  </si>
  <si>
    <t>Hồ Thị Ngọc</t>
  </si>
  <si>
    <t>Hoàng Quang</t>
  </si>
  <si>
    <t>Nghiêm Thị Thanh</t>
  </si>
  <si>
    <t>Hồ Văn</t>
  </si>
  <si>
    <t>Đồng Ngọc</t>
  </si>
  <si>
    <t>Nguyễn Quảng</t>
  </si>
  <si>
    <t>Trường</t>
  </si>
  <si>
    <t>Quản trị kinh doanh 62E</t>
  </si>
  <si>
    <t>Trần Kiều</t>
  </si>
  <si>
    <t>Hoàng Thế</t>
  </si>
  <si>
    <t>Nhiệm</t>
  </si>
  <si>
    <t>Phạm Thị Mai</t>
  </si>
  <si>
    <t>Viện Kế toán - Kiểm toán</t>
  </si>
  <si>
    <t>Bùi Thị Thanh</t>
  </si>
  <si>
    <t>Đặng Thị Thu</t>
  </si>
  <si>
    <t>Tống Mai</t>
  </si>
  <si>
    <t>Liên</t>
  </si>
  <si>
    <t>Cao Thu</t>
  </si>
  <si>
    <t>Hà Thị Phương</t>
  </si>
  <si>
    <t>Phạm Ngọc Lan</t>
  </si>
  <si>
    <t>Lâm Huệ</t>
  </si>
  <si>
    <t>Lâm Thu</t>
  </si>
  <si>
    <t>Hà Quỳnh</t>
  </si>
  <si>
    <t>Nguyện</t>
  </si>
  <si>
    <t>Vũ Hà</t>
  </si>
  <si>
    <t>Đỗ Huyền</t>
  </si>
  <si>
    <t>Nguyễn Duy</t>
  </si>
  <si>
    <t>Lam</t>
  </si>
  <si>
    <t>Dương Thị Hương</t>
  </si>
  <si>
    <t>Tăng Thị Vân</t>
  </si>
  <si>
    <t>Kế toán 62D</t>
  </si>
  <si>
    <t>Kế toán 62</t>
  </si>
  <si>
    <t>Kế toán 62A</t>
  </si>
  <si>
    <t>Đặng Phương</t>
  </si>
  <si>
    <t>Kế toán 62C</t>
  </si>
  <si>
    <t>Nguyễn Lan</t>
  </si>
  <si>
    <t>Kế toán 62B</t>
  </si>
  <si>
    <t>Trần Thị Lan</t>
  </si>
  <si>
    <t>Phùng Thị Phương</t>
  </si>
  <si>
    <t>Lưu Thị Thanh</t>
  </si>
  <si>
    <t>Nguyễn Phùng Ngọc</t>
  </si>
  <si>
    <t>Lương Thị Thu</t>
  </si>
  <si>
    <t>Tăng Thị Thảo</t>
  </si>
  <si>
    <t>Đỗ Thị Diễm</t>
  </si>
  <si>
    <t>Phạm Kim</t>
  </si>
  <si>
    <t>Bùi Phương</t>
  </si>
  <si>
    <t>Trần Mai</t>
  </si>
  <si>
    <t>Nguyễn Khánh</t>
  </si>
  <si>
    <t>Lê Minh</t>
  </si>
  <si>
    <t>Hoàng Hải</t>
  </si>
  <si>
    <t>Ninh Thị</t>
  </si>
  <si>
    <t>Đặng Anh</t>
  </si>
  <si>
    <t>Nguyễn Khánh</t>
  </si>
  <si>
    <t>Hoà</t>
  </si>
  <si>
    <t>Ngô Thị Minh</t>
  </si>
  <si>
    <t>Ngô Văn</t>
  </si>
  <si>
    <t>Mây</t>
  </si>
  <si>
    <t>Trịnh Hồng</t>
  </si>
  <si>
    <t>Vũ</t>
  </si>
  <si>
    <t>Bạch Hà</t>
  </si>
  <si>
    <t>Đặng Bình</t>
  </si>
  <si>
    <t>Nguyễn Thị Uyển</t>
  </si>
  <si>
    <t>Nguyễn Hoài</t>
  </si>
  <si>
    <t>Trương Thị Thảo</t>
  </si>
  <si>
    <t>Đỗ Trung</t>
  </si>
  <si>
    <t>Phạm Hà</t>
  </si>
  <si>
    <t>Phạm Thị Thanh</t>
  </si>
  <si>
    <t>Hà Phương</t>
  </si>
  <si>
    <t>Lê Đức</t>
  </si>
  <si>
    <t>Hà Kiều</t>
  </si>
  <si>
    <t>Đỗ Đức</t>
  </si>
  <si>
    <t>Nguyễn Kim</t>
  </si>
  <si>
    <t>Tạ Thành</t>
  </si>
  <si>
    <t>Đoàn Hà</t>
  </si>
  <si>
    <t>Kiểm toán 62B</t>
  </si>
  <si>
    <t>Kiểm toán 62</t>
  </si>
  <si>
    <t>Phạm Diễm</t>
  </si>
  <si>
    <t>Kiểm toán 62A</t>
  </si>
  <si>
    <t>Nguyễn Ánh</t>
  </si>
  <si>
    <t>Hoàng Lan</t>
  </si>
  <si>
    <t>Lê Ngọc</t>
  </si>
  <si>
    <t>Phan Thùy</t>
  </si>
  <si>
    <t>Bùi Nguyễn Phương</t>
  </si>
  <si>
    <t>Khoa Marketing</t>
  </si>
  <si>
    <t>Trần Phương</t>
  </si>
  <si>
    <t>Lương Anh</t>
  </si>
  <si>
    <t>Nguyễn Thị Dương</t>
  </si>
  <si>
    <t>Vũ Thị ánh</t>
  </si>
  <si>
    <t>Hà Mỹ</t>
  </si>
  <si>
    <t>Ma Phương</t>
  </si>
  <si>
    <t>Việt</t>
  </si>
  <si>
    <t>Bạch Khánh</t>
  </si>
  <si>
    <t>Phạm Linh</t>
  </si>
  <si>
    <t>Nguyễn Mai</t>
  </si>
  <si>
    <t>Trương Kiều</t>
  </si>
  <si>
    <t>Hoàng Thị Vân</t>
  </si>
  <si>
    <t>Vũ Đình</t>
  </si>
  <si>
    <t>Hoàng Cúc</t>
  </si>
  <si>
    <t>Hà Thu</t>
  </si>
  <si>
    <t>Trịnh Thị</t>
  </si>
  <si>
    <t>Đào</t>
  </si>
  <si>
    <t>Lê Thị Thiên</t>
  </si>
  <si>
    <t>Đoàn Thị Bích</t>
  </si>
  <si>
    <t>Marketing 61D</t>
  </si>
  <si>
    <t>Đỗ Mai</t>
  </si>
  <si>
    <t>Vũ Thị Mỹ</t>
  </si>
  <si>
    <t>Ngô Xuân</t>
  </si>
  <si>
    <t>Phạm Thị Như</t>
  </si>
  <si>
    <t>Trương Mai</t>
  </si>
  <si>
    <t>Marketing 61A</t>
  </si>
  <si>
    <t>Tô Ngọc</t>
  </si>
  <si>
    <t>Lê Như</t>
  </si>
  <si>
    <t>Chu Yến</t>
  </si>
  <si>
    <t>Vũ Diệu</t>
  </si>
  <si>
    <t>Mai Thị Huyền</t>
  </si>
  <si>
    <t>Thiệu Ngọc Phương</t>
  </si>
  <si>
    <t>Dương Mỹ</t>
  </si>
  <si>
    <t>Hoàng Hạnh</t>
  </si>
  <si>
    <t>Phạm Ngọc Thanh</t>
  </si>
  <si>
    <t>Diễm</t>
  </si>
  <si>
    <t>Phan Thị Hồng</t>
  </si>
  <si>
    <t>Phạm Quỳnh</t>
  </si>
  <si>
    <t>Đàm Thùy</t>
  </si>
  <si>
    <t>Tô Thị</t>
  </si>
  <si>
    <t>Nguyễn Thanh Hà</t>
  </si>
  <si>
    <t>PHẠM THỊ NGỌC</t>
  </si>
  <si>
    <t>HOA</t>
  </si>
  <si>
    <t>Quan hệ công chúng 62</t>
  </si>
  <si>
    <t>Đỗ Thị Hoàng</t>
  </si>
  <si>
    <t>Phạm Diệu</t>
  </si>
  <si>
    <t>Hoàng Văn</t>
  </si>
  <si>
    <t>Lê Thị Ánh</t>
  </si>
  <si>
    <t>Marketing 62D</t>
  </si>
  <si>
    <t>Marketing 62</t>
  </si>
  <si>
    <t>Marketing 62B</t>
  </si>
  <si>
    <t>Đoàn Bùi Thu</t>
  </si>
  <si>
    <t>Đinh Thanh</t>
  </si>
  <si>
    <t>Trần Hương</t>
  </si>
  <si>
    <t>Marketing 62C</t>
  </si>
  <si>
    <t>Lê Chung</t>
  </si>
  <si>
    <t>Marketing 62A</t>
  </si>
  <si>
    <t>Nguyễn Thị Ngọc</t>
  </si>
  <si>
    <t>Triệu Thị Thu</t>
  </si>
  <si>
    <t>Lại Tiến</t>
  </si>
  <si>
    <t>Dũng</t>
  </si>
  <si>
    <t>Trần Ngân</t>
  </si>
  <si>
    <t>Đỗ Phương</t>
  </si>
  <si>
    <t>Phạm Thị Thùy</t>
  </si>
  <si>
    <t>Lương Thị Hương</t>
  </si>
  <si>
    <t>Viện TM &amp; KTQT</t>
  </si>
  <si>
    <t>Lương Trà</t>
  </si>
  <si>
    <t>Lê Thanh Minh</t>
  </si>
  <si>
    <t>Khuất Thị</t>
  </si>
  <si>
    <t>Nguyễn Thị Kiều</t>
  </si>
  <si>
    <t>Sương</t>
  </si>
  <si>
    <t>Nguyễn Đình Chiến</t>
  </si>
  <si>
    <t>Thắng</t>
  </si>
  <si>
    <t>Đàm Thị Phương</t>
  </si>
  <si>
    <t>Nguyễn Thị Mỹ</t>
  </si>
  <si>
    <t>Kim Tuấn</t>
  </si>
  <si>
    <t>Lê Bảo</t>
  </si>
  <si>
    <t>Châu</t>
  </si>
  <si>
    <t>Trần Minh</t>
  </si>
  <si>
    <t>Logistics và QLCCU 60</t>
  </si>
  <si>
    <t>Ma Thùy</t>
  </si>
  <si>
    <t>Đào Thu</t>
  </si>
  <si>
    <t>QTKDQT 60</t>
  </si>
  <si>
    <t>Mai Đức</t>
  </si>
  <si>
    <t>Toàn</t>
  </si>
  <si>
    <t>Bùi Thu</t>
  </si>
  <si>
    <t>Nguyễn Trọng</t>
  </si>
  <si>
    <t>Phạm Nguyễn Hà</t>
  </si>
  <si>
    <t>Bạo</t>
  </si>
  <si>
    <t>QTKDTM 60</t>
  </si>
  <si>
    <t>Lê Hồng</t>
  </si>
  <si>
    <t>Hoàng Ngân</t>
  </si>
  <si>
    <t>Đỗ ánh</t>
  </si>
  <si>
    <t>Phùng Mai</t>
  </si>
  <si>
    <t>Lương Thị Minh</t>
  </si>
  <si>
    <t>Vũ Thị Tuyết</t>
  </si>
  <si>
    <t>Nguyễn Thị Tú</t>
  </si>
  <si>
    <t>Nguyễn Thế</t>
  </si>
  <si>
    <t>Chinh</t>
  </si>
  <si>
    <t>Tùng</t>
  </si>
  <si>
    <t>Lê Thị Bích</t>
  </si>
  <si>
    <t>Dương Hương</t>
  </si>
  <si>
    <t>Ngô Khánh</t>
  </si>
  <si>
    <t>Đinh Thị Thảo</t>
  </si>
  <si>
    <t>Quách Mai</t>
  </si>
  <si>
    <t>Đặng Thị Hoài</t>
  </si>
  <si>
    <t>Đặng Ngọc</t>
  </si>
  <si>
    <t>Nguyễn Long</t>
  </si>
  <si>
    <t>Nhật</t>
  </si>
  <si>
    <t>Cầm Thị</t>
  </si>
  <si>
    <t>Kiều</t>
  </si>
  <si>
    <t>Tình</t>
  </si>
  <si>
    <t>Trịnh Thị Minh</t>
  </si>
  <si>
    <t>Ngô Thành</t>
  </si>
  <si>
    <t>Mến</t>
  </si>
  <si>
    <t>Hoàng Thị Thanh</t>
  </si>
  <si>
    <t>Nguyễn Phương Hà</t>
  </si>
  <si>
    <t>Đào Tuyết</t>
  </si>
  <si>
    <t>Tươi</t>
  </si>
  <si>
    <t>Đinh Thùy</t>
  </si>
  <si>
    <t>Vũ Thị Thu</t>
  </si>
  <si>
    <t>Phạm Phương</t>
  </si>
  <si>
    <t>Vũ Thị Anh</t>
  </si>
  <si>
    <t>Vũ Thị Cẩm</t>
  </si>
  <si>
    <t>Cao Thị Ngọc</t>
  </si>
  <si>
    <t>Lê Thảo</t>
  </si>
  <si>
    <t>Lê Thị Thanh</t>
  </si>
  <si>
    <t>Thuỳ</t>
  </si>
  <si>
    <t>Từ Viết</t>
  </si>
  <si>
    <t>Lại Ngọc</t>
  </si>
  <si>
    <t>Nguyễn Thị Huyền</t>
  </si>
  <si>
    <t>Vũ Việt</t>
  </si>
  <si>
    <t>Phan Khánh</t>
  </si>
  <si>
    <t>Võ Lê Huyền</t>
  </si>
  <si>
    <t>Trân</t>
  </si>
  <si>
    <t>Logistics và QLCCU 61</t>
  </si>
  <si>
    <t>Hoàng Phương</t>
  </si>
  <si>
    <t>Vũ Ngọc</t>
  </si>
  <si>
    <t>Nguyễn Mạnh</t>
  </si>
  <si>
    <t>Đoàn Như</t>
  </si>
  <si>
    <t>Ý</t>
  </si>
  <si>
    <t>Hoàng Minh</t>
  </si>
  <si>
    <t>Nguyễn Việt</t>
  </si>
  <si>
    <t>Kinh doanh quốc tế 62B</t>
  </si>
  <si>
    <t>Kinh doanh quốc tế 62</t>
  </si>
  <si>
    <t>Kinh doanh quốc tế 62A</t>
  </si>
  <si>
    <t>Phan Lê Ngọc</t>
  </si>
  <si>
    <t>Bùi Thị Thu</t>
  </si>
  <si>
    <t>Lại Hà</t>
  </si>
  <si>
    <t>Phan Bảo</t>
  </si>
  <si>
    <t>Phạm Thị Thúy</t>
  </si>
  <si>
    <t>Chu Thị Mỹ</t>
  </si>
  <si>
    <t>Kinh doanh thương mại 62B</t>
  </si>
  <si>
    <t>Kinh doanh thương mại 62</t>
  </si>
  <si>
    <t>Lương Thị Kim</t>
  </si>
  <si>
    <t>Kinh doanh thương mại 62A</t>
  </si>
  <si>
    <t>Hoàng Bích</t>
  </si>
  <si>
    <t>Đồng Quỳnh</t>
  </si>
  <si>
    <t>Phạm Vĩnh</t>
  </si>
  <si>
    <t>Lê Thị Anh</t>
  </si>
  <si>
    <t>Vũ Trà</t>
  </si>
  <si>
    <t>Kinh doanh thương mại 62D</t>
  </si>
  <si>
    <t>Kháng</t>
  </si>
  <si>
    <t>Kinh doanh thương mại 62C</t>
  </si>
  <si>
    <t>Trần Phạm Thanh</t>
  </si>
  <si>
    <t>Hạ</t>
  </si>
  <si>
    <t>Kinh tế quốc tế 62A</t>
  </si>
  <si>
    <t>Kinh tế quốc tế 62</t>
  </si>
  <si>
    <t>Hoàng Ngọc Dương</t>
  </si>
  <si>
    <t>Kinh tế quốc tế 62B</t>
  </si>
  <si>
    <t>Lê Quốc</t>
  </si>
  <si>
    <t>Toại</t>
  </si>
  <si>
    <t>Vũ Thị Hải</t>
  </si>
  <si>
    <t>Lê Tuấn</t>
  </si>
  <si>
    <t>Lê Trung</t>
  </si>
  <si>
    <t>Sao</t>
  </si>
  <si>
    <t>Cao Phương</t>
  </si>
  <si>
    <t>Châm</t>
  </si>
  <si>
    <t>Logistics và QLCCU 62</t>
  </si>
  <si>
    <t>Phùng Thị Hồng</t>
  </si>
  <si>
    <t>Hoàng Phan Việt</t>
  </si>
  <si>
    <t>Vũ Công</t>
  </si>
  <si>
    <t>Định</t>
  </si>
  <si>
    <t>Thương mại điện tử 62</t>
  </si>
  <si>
    <t>Hà Thanh</t>
  </si>
  <si>
    <t>Quách Hà</t>
  </si>
  <si>
    <t>Thống kê kinh doanh 60</t>
  </si>
  <si>
    <t>Khoa Thống kê</t>
  </si>
  <si>
    <t>Dương Thu</t>
  </si>
  <si>
    <t>Cao Thị</t>
  </si>
  <si>
    <t>Thống kê KTXH 60</t>
  </si>
  <si>
    <t>Hoàng Thị Quỳnh</t>
  </si>
  <si>
    <t>Ngô Mạnh</t>
  </si>
  <si>
    <t>Trí</t>
  </si>
  <si>
    <t>Hợp</t>
  </si>
  <si>
    <t>Thống kê kinh tế 61B</t>
  </si>
  <si>
    <t>Thống kê kinh tế 61</t>
  </si>
  <si>
    <t>Hoàng Đăng</t>
  </si>
  <si>
    <t>Lê Hà</t>
  </si>
  <si>
    <t>Thống kê kinh tế 61A</t>
  </si>
  <si>
    <t>Đào Hương</t>
  </si>
  <si>
    <t>Nương</t>
  </si>
  <si>
    <t>Nhàn</t>
  </si>
  <si>
    <t>Lưu Thị Ngọc</t>
  </si>
  <si>
    <t>Trần Thị Ngọc</t>
  </si>
  <si>
    <t>Thống kê kinh tế 62A</t>
  </si>
  <si>
    <t>Thống kê kinh tế 62</t>
  </si>
  <si>
    <t>Lê Lam</t>
  </si>
  <si>
    <t>Thống kê kinh tế 62B</t>
  </si>
  <si>
    <t>Vũ Hồng</t>
  </si>
  <si>
    <t>Trịnh Thu</t>
  </si>
  <si>
    <t>Phạm Thị Minh</t>
  </si>
  <si>
    <t>Chu Huy</t>
  </si>
  <si>
    <t>Vũ Thị Lan</t>
  </si>
  <si>
    <t>Khôi</t>
  </si>
  <si>
    <t>Chu Thị Phương</t>
  </si>
  <si>
    <t>Hoàng Ngọc</t>
  </si>
  <si>
    <t>Viện Ngân hàng - Tài chính</t>
  </si>
  <si>
    <t>Nguyễn Thị Việt</t>
  </si>
  <si>
    <t>Nguyễn Thị Cẩm</t>
  </si>
  <si>
    <t>Thái Thu</t>
  </si>
  <si>
    <t>Nhiên</t>
  </si>
  <si>
    <t>Đỗ Thu</t>
  </si>
  <si>
    <t>Cao Tuấn</t>
  </si>
  <si>
    <t>Văn Thị Phương</t>
  </si>
  <si>
    <t>Trịnh Thị Thùy</t>
  </si>
  <si>
    <t>Nguyễn Thuỳ</t>
  </si>
  <si>
    <t>Lê Nguyễn Thảo</t>
  </si>
  <si>
    <t>Nguyễn Hạnh</t>
  </si>
  <si>
    <t>Lỗ Thị</t>
  </si>
  <si>
    <t>Trần Xuân</t>
  </si>
  <si>
    <t>Nguyễn Thạch</t>
  </si>
  <si>
    <t>Chu Việt</t>
  </si>
  <si>
    <t>Lê Quang</t>
  </si>
  <si>
    <t>Ngô Quang</t>
  </si>
  <si>
    <t>Tới</t>
  </si>
  <si>
    <t>Hoàng Thị Hương</t>
  </si>
  <si>
    <t>Nguyễn Cẩm</t>
  </si>
  <si>
    <t>Hồ Thị Khánh</t>
  </si>
  <si>
    <t>Đỗ Thị Minh</t>
  </si>
  <si>
    <t>Lưu Hoài</t>
  </si>
  <si>
    <t>Phan Quỳnh</t>
  </si>
  <si>
    <t>Phạm Vũ Thu</t>
  </si>
  <si>
    <t>Trần Thị Huyền</t>
  </si>
  <si>
    <t>Tạ Mạnh</t>
  </si>
  <si>
    <t>Vy</t>
  </si>
  <si>
    <t>Lê Thị Kim</t>
  </si>
  <si>
    <t>Tài chính công 61A</t>
  </si>
  <si>
    <t>Ngô Hồng</t>
  </si>
  <si>
    <t>Hoàng Diệu</t>
  </si>
  <si>
    <t>Đinh Thị Hoài</t>
  </si>
  <si>
    <t>Ngô Thúy</t>
  </si>
  <si>
    <t>Vi Nguyễn Duy</t>
  </si>
  <si>
    <t>Hồ Thị</t>
  </si>
  <si>
    <t>Hồ Thị Xuân</t>
  </si>
  <si>
    <t>Hạ Minh</t>
  </si>
  <si>
    <t>Đặng Giang</t>
  </si>
  <si>
    <t>Trần Quỳnh</t>
  </si>
  <si>
    <t>Phạm Thùy</t>
  </si>
  <si>
    <t>Trần Thị Trà</t>
  </si>
  <si>
    <t>Lê Hoàng Minh</t>
  </si>
  <si>
    <t>Ngân hàng 62C</t>
  </si>
  <si>
    <t>Ngân hàng 62</t>
  </si>
  <si>
    <t>Ngân hàng 62B</t>
  </si>
  <si>
    <t>Thiều Thị Diệu</t>
  </si>
  <si>
    <t>Phạm Xuân</t>
  </si>
  <si>
    <t>Hồ Thị Quỳnh</t>
  </si>
  <si>
    <t>Nguyễn Quốc</t>
  </si>
  <si>
    <t>Đỗ Thị Ngân</t>
  </si>
  <si>
    <t>Nguyễn Ngọc Khánh</t>
  </si>
  <si>
    <t>Ngân hàng 62A</t>
  </si>
  <si>
    <t>Tài chính doanh nghiệp 62C</t>
  </si>
  <si>
    <t>Tài chính doanh nghiệp 62</t>
  </si>
  <si>
    <t>Tài chính doanh nghiệp 62A</t>
  </si>
  <si>
    <t>Nguyễn Ngọc Thảo</t>
  </si>
  <si>
    <t>Vũ Mạnh</t>
  </si>
  <si>
    <t>Cường</t>
  </si>
  <si>
    <t>Tài chính doanh nghiệp 62B</t>
  </si>
  <si>
    <t>Nguyễn Đăng</t>
  </si>
  <si>
    <t>Khuyên</t>
  </si>
  <si>
    <t>Đinh Hồng</t>
  </si>
  <si>
    <t>Ngô Thị Thùy</t>
  </si>
  <si>
    <t>Lê Quyết</t>
  </si>
  <si>
    <t>Hướng</t>
  </si>
  <si>
    <t>Tài chính công 62B</t>
  </si>
  <si>
    <t>Tài chính công 62</t>
  </si>
  <si>
    <t>Tài chính công 62A</t>
  </si>
  <si>
    <t>Đinh Thị Ánh</t>
  </si>
  <si>
    <t>Nguyễn Vũ Ngọc</t>
  </si>
  <si>
    <t>Mỹ</t>
  </si>
  <si>
    <t>Trần Vân</t>
  </si>
  <si>
    <t>Nguyễn Thị Lam</t>
  </si>
  <si>
    <t>Khoa MT,BĐKH&amp;ĐT</t>
  </si>
  <si>
    <t>Nguyễn Vũ Thuỳ</t>
  </si>
  <si>
    <t>Dương Thị Diễm</t>
  </si>
  <si>
    <t>Hoàng Thu</t>
  </si>
  <si>
    <t>Nguyễn Trần Mỹ</t>
  </si>
  <si>
    <t>Đoàn Thị Vân</t>
  </si>
  <si>
    <t>Nguyễn Hải</t>
  </si>
  <si>
    <t>Nghiêm Thị Lan</t>
  </si>
  <si>
    <t>Kinh tế và quản lý đô thị 62</t>
  </si>
  <si>
    <t>Đặng Kim</t>
  </si>
  <si>
    <t>Tuyến</t>
  </si>
  <si>
    <t>Bùi Đức</t>
  </si>
  <si>
    <t>Nguyễn Hữu</t>
  </si>
  <si>
    <t>Đặng Hữu</t>
  </si>
  <si>
    <t>Đỗ Mạnh</t>
  </si>
  <si>
    <t>Quản lý tài nguyên và môi trường 62</t>
  </si>
  <si>
    <t>Quý</t>
  </si>
  <si>
    <t>Trần Thị Như</t>
  </si>
  <si>
    <t>Trần Thanh Thảo</t>
  </si>
  <si>
    <t>Ngoại ngữ kinh tế</t>
  </si>
  <si>
    <t>Lê Kim</t>
  </si>
  <si>
    <t>Nguyễn Tùng</t>
  </si>
  <si>
    <t>Đặng Hà</t>
  </si>
  <si>
    <t>Nghiêm Bảo</t>
  </si>
  <si>
    <t>Vĩnh</t>
  </si>
  <si>
    <t>Lương Minh</t>
  </si>
  <si>
    <t>Tạ Thị Lan</t>
  </si>
  <si>
    <t>Nguyễn Ngọc Thái</t>
  </si>
  <si>
    <t>Giang Thị</t>
  </si>
  <si>
    <t>Hoàng Yến</t>
  </si>
  <si>
    <t>Ngôn ngữ Anh 61A</t>
  </si>
  <si>
    <t>Đoàn Thị Hồng</t>
  </si>
  <si>
    <t>Nguyễn Thảo</t>
  </si>
  <si>
    <t>Trần Thị Kim</t>
  </si>
  <si>
    <t>Vũ Nhật</t>
  </si>
  <si>
    <t>Ngôn ngữ Anh 62C</t>
  </si>
  <si>
    <t>Ngôn ngữ Anh 62</t>
  </si>
  <si>
    <t>Đinh Ngọc Minh</t>
  </si>
  <si>
    <t>Nguyễn Thụy</t>
  </si>
  <si>
    <t>Khanh</t>
  </si>
  <si>
    <t>Ngôn ngữ Anh 62A</t>
  </si>
  <si>
    <t>Đào Phương</t>
  </si>
  <si>
    <t>Ngôn ngữ Anh 62B</t>
  </si>
  <si>
    <t>Trần Thị Cẩm</t>
  </si>
  <si>
    <t>Hoàng Thị Minh</t>
  </si>
  <si>
    <t>Nghiêm Thị</t>
  </si>
  <si>
    <t>Hoàng Cẩm</t>
  </si>
  <si>
    <t>Trần Lan</t>
  </si>
  <si>
    <t>Số TC
 tích lũy học kỳ 2 (20-21)</t>
  </si>
  <si>
    <t>Điểm TBCHT
HK 2 (20-21)</t>
  </si>
  <si>
    <t>Điểm RL 
HK 2 (20-21)</t>
  </si>
  <si>
    <t>Khoa Kinh tế học</t>
  </si>
  <si>
    <t>Đỗ Thị Kim</t>
  </si>
  <si>
    <t>Nghiêm Hoàng</t>
  </si>
  <si>
    <t>Vũ Thị Hiền</t>
  </si>
  <si>
    <t>Hà Thị Minh</t>
  </si>
  <si>
    <t>Đàm Thị</t>
  </si>
  <si>
    <t>Thái Thị Kim</t>
  </si>
  <si>
    <t>Lương Thanh</t>
  </si>
  <si>
    <t>Nguyễn Thị Xuân</t>
  </si>
  <si>
    <t>Phùng ánh</t>
  </si>
  <si>
    <t>Tống Thị Bích</t>
  </si>
  <si>
    <t>Suất học bổng</t>
  </si>
  <si>
    <r>
      <t xml:space="preserve"> DANH SÁCH </t>
    </r>
    <r>
      <rPr>
        <b/>
        <u/>
        <sz val="12"/>
        <color theme="1"/>
        <rFont val="Times New Roman"/>
        <family val="1"/>
      </rPr>
      <t>DỰ KIẾN</t>
    </r>
    <r>
      <rPr>
        <b/>
        <sz val="12"/>
        <color theme="1"/>
        <rFont val="Times New Roman"/>
        <family val="1"/>
      </rPr>
      <t xml:space="preserve"> SINH VIÊN HỆ CHÍNH QUY KHÓA 60, 61&amp;62 
ĐẠT HỌC BỔNG KHUYẾN KHÍCH HỌC TẬP 
HỌC KỲ II NĂM HỌC 2020 - 2021 </t>
    </r>
  </si>
  <si>
    <t>bỏ vì đrl khá</t>
  </si>
  <si>
    <t>Mã sv đã sửa đúng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</si>
</sst>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_₫_-;\-* #,##0.00\ _₫_-;_-* &quot;-&quot;??\ _₫_-;_-@_-"/>
    <numFmt numFmtId="165" formatCode="_(* #,##0.000_);_(* \(#,##0.000\);_(* &quot;-&quot;??_);_(@_)"/>
    <numFmt numFmtId="166" formatCode="_(* #,##0_);_(* \(#,##0\);_(* &quot;-&quot;??_);_(@_)"/>
    <numFmt numFmtId="167" formatCode="_(* #,##0_);_(* \(#,##0\);_(* &quot;-&quot;?_);_(@_)"/>
    <numFmt numFmtId="168" formatCode="0.0"/>
  </numFmts>
  <fonts count="1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.VnTime"/>
      <family val="2"/>
    </font>
    <font>
      <u/>
      <sz val="11"/>
      <color theme="10"/>
      <name val="Calibri"/>
      <family val="2"/>
      <scheme val="minor"/>
    </font>
    <font>
      <sz val="12"/>
      <name val=".VnTime"/>
      <family val="2"/>
    </font>
    <font>
      <sz val="11"/>
      <color theme="1"/>
      <name val="Calibri"/>
      <family val="2"/>
      <charset val="163"/>
      <scheme val="minor"/>
    </font>
    <font>
      <sz val="10"/>
      <color indexed="8"/>
      <name val="Arial"/>
      <family val="2"/>
      <charset val="163"/>
    </font>
    <font>
      <sz val="10"/>
      <name val="Arial"/>
      <family val="2"/>
      <charset val="163"/>
    </font>
    <font>
      <sz val="11"/>
      <name val=".VnTime"/>
      <family val="2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8"/>
      <name val="Calibri"/>
      <family val="2"/>
      <charset val="163"/>
      <scheme val="minor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0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/>
    <xf numFmtId="0" fontId="3" fillId="0" borderId="0"/>
    <xf numFmtId="0" fontId="2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0" fontId="8" fillId="0" borderId="0"/>
    <xf numFmtId="0" fontId="9" fillId="0" borderId="0"/>
    <xf numFmtId="164" fontId="9" fillId="0" borderId="0" applyFont="0" applyFill="0" applyBorder="0" applyAlignment="0" applyProtection="0"/>
    <xf numFmtId="0" fontId="10" fillId="0" borderId="0"/>
  </cellStyleXfs>
  <cellXfs count="88">
    <xf numFmtId="0" fontId="0" fillId="0" borderId="0" xfId="0"/>
    <xf numFmtId="165" fontId="12" fillId="2" borderId="1" xfId="2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 applyProtection="1">
      <alignment horizontal="left" vertical="center"/>
    </xf>
    <xf numFmtId="0" fontId="12" fillId="2" borderId="1" xfId="0" applyNumberFormat="1" applyFont="1" applyFill="1" applyBorder="1" applyAlignment="1" applyProtection="1">
      <alignment horizontal="center" vertical="center"/>
    </xf>
    <xf numFmtId="1" fontId="12" fillId="2" borderId="1" xfId="0" applyNumberFormat="1" applyFont="1" applyFill="1" applyBorder="1" applyAlignment="1" applyProtection="1">
      <alignment horizontal="center" vertical="center"/>
    </xf>
    <xf numFmtId="0" fontId="12" fillId="2" borderId="1" xfId="0" applyNumberFormat="1" applyFont="1" applyFill="1" applyBorder="1" applyAlignment="1" applyProtection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14" fillId="2" borderId="0" xfId="55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0" fontId="14" fillId="2" borderId="0" xfId="0" applyFont="1" applyFill="1" applyAlignment="1">
      <alignment vertical="center"/>
    </xf>
    <xf numFmtId="0" fontId="14" fillId="2" borderId="0" xfId="0" applyNumberFormat="1" applyFont="1" applyFill="1" applyAlignment="1">
      <alignment horizontal="center" vertical="center"/>
    </xf>
    <xf numFmtId="165" fontId="11" fillId="2" borderId="0" xfId="55" applyNumberFormat="1" applyFont="1" applyFill="1" applyAlignment="1">
      <alignment horizontal="center" vertical="center"/>
    </xf>
    <xf numFmtId="166" fontId="11" fillId="2" borderId="0" xfId="55" applyNumberFormat="1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0" xfId="0" applyNumberFormat="1" applyFont="1" applyFill="1" applyAlignment="1">
      <alignment horizontal="center" vertical="center"/>
    </xf>
    <xf numFmtId="49" fontId="11" fillId="2" borderId="0" xfId="55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68" fontId="11" fillId="2" borderId="0" xfId="0" applyNumberFormat="1" applyFont="1" applyFill="1" applyAlignment="1">
      <alignment horizontal="center" vertical="center"/>
    </xf>
    <xf numFmtId="43" fontId="11" fillId="2" borderId="0" xfId="55" applyNumberFormat="1" applyFont="1" applyFill="1" applyAlignment="1">
      <alignment vertical="center"/>
    </xf>
    <xf numFmtId="0" fontId="12" fillId="2" borderId="1" xfId="55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left" vertical="center"/>
    </xf>
    <xf numFmtId="49" fontId="12" fillId="2" borderId="1" xfId="59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horizontal="center"/>
    </xf>
    <xf numFmtId="1" fontId="12" fillId="2" borderId="1" xfId="55" applyNumberFormat="1" applyFont="1" applyFill="1" applyBorder="1" applyAlignment="1">
      <alignment horizontal="center" vertical="center"/>
    </xf>
    <xf numFmtId="166" fontId="12" fillId="2" borderId="1" xfId="55" applyNumberFormat="1" applyFont="1" applyFill="1" applyBorder="1" applyAlignment="1">
      <alignment horizontal="center" vertical="center"/>
    </xf>
    <xf numFmtId="166" fontId="12" fillId="2" borderId="1" xfId="55" applyNumberFormat="1" applyFont="1" applyFill="1" applyBorder="1" applyAlignment="1">
      <alignment vertical="center"/>
    </xf>
    <xf numFmtId="2" fontId="12" fillId="2" borderId="1" xfId="55" applyNumberFormat="1" applyFont="1" applyFill="1" applyBorder="1" applyAlignment="1">
      <alignment horizontal="center" vertical="center"/>
    </xf>
    <xf numFmtId="168" fontId="12" fillId="2" borderId="1" xfId="55" applyNumberFormat="1" applyFont="1" applyFill="1" applyBorder="1" applyAlignment="1">
      <alignment horizontal="center" vertical="center"/>
    </xf>
    <xf numFmtId="167" fontId="12" fillId="2" borderId="1" xfId="55" applyNumberFormat="1" applyFont="1" applyFill="1" applyBorder="1" applyAlignment="1">
      <alignment horizontal="center" vertical="center"/>
    </xf>
    <xf numFmtId="0" fontId="12" fillId="2" borderId="1" xfId="0" applyFont="1" applyFill="1" applyBorder="1"/>
    <xf numFmtId="0" fontId="12" fillId="2" borderId="1" xfId="0" applyFont="1" applyFill="1" applyBorder="1" applyAlignment="1"/>
    <xf numFmtId="0" fontId="12" fillId="2" borderId="1" xfId="0" applyFont="1" applyFill="1" applyBorder="1" applyAlignment="1">
      <alignment horizontal="center" vertical="center" wrapText="1"/>
    </xf>
    <xf numFmtId="166" fontId="12" fillId="2" borderId="1" xfId="55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 wrapText="1"/>
    </xf>
    <xf numFmtId="49" fontId="12" fillId="2" borderId="1" xfId="55" applyNumberFormat="1" applyFont="1" applyFill="1" applyBorder="1" applyAlignment="1">
      <alignment horizontal="center" vertical="center"/>
    </xf>
    <xf numFmtId="166" fontId="12" fillId="2" borderId="1" xfId="55" applyNumberFormat="1" applyFont="1" applyFill="1" applyBorder="1" applyAlignment="1">
      <alignment horizontal="left" vertical="center"/>
    </xf>
    <xf numFmtId="49" fontId="12" fillId="2" borderId="1" xfId="55" applyNumberFormat="1" applyFont="1" applyFill="1" applyBorder="1" applyAlignment="1" applyProtection="1">
      <alignment horizontal="center" vertical="center"/>
    </xf>
    <xf numFmtId="166" fontId="12" fillId="2" borderId="1" xfId="55" applyNumberFormat="1" applyFont="1" applyFill="1" applyBorder="1" applyAlignment="1" applyProtection="1">
      <alignment horizontal="left" vertical="center"/>
    </xf>
    <xf numFmtId="166" fontId="12" fillId="2" borderId="1" xfId="55" applyNumberFormat="1" applyFont="1" applyFill="1" applyBorder="1" applyAlignment="1" applyProtection="1">
      <alignment horizontal="left" vertical="center" wrapText="1"/>
    </xf>
    <xf numFmtId="49" fontId="12" fillId="2" borderId="1" xfId="55" applyNumberFormat="1" applyFont="1" applyFill="1" applyBorder="1" applyAlignment="1" applyProtection="1">
      <alignment horizontal="center" vertical="center" wrapText="1"/>
    </xf>
    <xf numFmtId="0" fontId="12" fillId="2" borderId="1" xfId="55" applyNumberFormat="1" applyFont="1" applyFill="1" applyBorder="1" applyAlignment="1" applyProtection="1">
      <alignment horizontal="center" vertical="center"/>
    </xf>
    <xf numFmtId="166" fontId="12" fillId="2" borderId="1" xfId="55" applyNumberFormat="1" applyFont="1" applyFill="1" applyBorder="1" applyAlignment="1" applyProtection="1">
      <alignment horizontal="left" vertical="center" shrinkToFit="1"/>
    </xf>
    <xf numFmtId="0" fontId="12" fillId="2" borderId="1" xfId="0" applyNumberFormat="1" applyFont="1" applyFill="1" applyBorder="1" applyAlignment="1">
      <alignment horizontal="center" vertical="center" readingOrder="1"/>
    </xf>
    <xf numFmtId="49" fontId="12" fillId="2" borderId="1" xfId="0" applyNumberFormat="1" applyFont="1" applyFill="1" applyBorder="1" applyAlignment="1">
      <alignment horizontal="left" vertical="center" readingOrder="1"/>
    </xf>
    <xf numFmtId="0" fontId="12" fillId="2" borderId="1" xfId="0" applyFont="1" applyFill="1" applyBorder="1" applyAlignment="1">
      <alignment horizontal="center" readingOrder="1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vertical="center"/>
    </xf>
    <xf numFmtId="49" fontId="12" fillId="2" borderId="1" xfId="0" applyNumberFormat="1" applyFont="1" applyFill="1" applyBorder="1" applyAlignment="1">
      <alignment horizontal="left" vertical="center"/>
    </xf>
    <xf numFmtId="49" fontId="12" fillId="2" borderId="1" xfId="0" applyNumberFormat="1" applyFont="1" applyFill="1" applyBorder="1" applyAlignment="1">
      <alignment vertical="center"/>
    </xf>
    <xf numFmtId="0" fontId="12" fillId="2" borderId="1" xfId="2" applyNumberFormat="1" applyFont="1" applyFill="1" applyBorder="1" applyAlignment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/>
    </xf>
    <xf numFmtId="49" fontId="12" fillId="2" borderId="1" xfId="0" applyNumberFormat="1" applyFont="1" applyFill="1" applyBorder="1" applyAlignment="1" applyProtection="1">
      <alignment vertical="center"/>
    </xf>
    <xf numFmtId="49" fontId="12" fillId="2" borderId="1" xfId="0" applyNumberFormat="1" applyFont="1" applyFill="1" applyBorder="1" applyAlignment="1" applyProtection="1">
      <alignment horizontal="center" vertical="center"/>
    </xf>
    <xf numFmtId="165" fontId="12" fillId="2" borderId="1" xfId="2" applyNumberFormat="1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vertical="center" wrapText="1"/>
    </xf>
    <xf numFmtId="0" fontId="12" fillId="2" borderId="1" xfId="0" applyNumberFormat="1" applyFont="1" applyFill="1" applyBorder="1" applyAlignment="1">
      <alignment horizontal="center"/>
    </xf>
    <xf numFmtId="3" fontId="12" fillId="2" borderId="1" xfId="0" applyNumberFormat="1" applyFont="1" applyFill="1" applyBorder="1" applyAlignment="1">
      <alignment horizontal="center" vertical="center" wrapText="1"/>
    </xf>
    <xf numFmtId="166" fontId="12" fillId="2" borderId="1" xfId="55" applyNumberFormat="1" applyFont="1" applyFill="1" applyBorder="1" applyAlignment="1" applyProtection="1">
      <alignment vertical="center"/>
    </xf>
    <xf numFmtId="0" fontId="12" fillId="2" borderId="1" xfId="55" applyNumberFormat="1" applyFont="1" applyFill="1" applyBorder="1" applyAlignment="1">
      <alignment horizontal="center" vertical="center" wrapText="1"/>
    </xf>
    <xf numFmtId="49" fontId="12" fillId="2" borderId="1" xfId="0" applyNumberFormat="1" applyFont="1" applyFill="1" applyBorder="1" applyAlignment="1">
      <alignment horizontal="center"/>
    </xf>
    <xf numFmtId="49" fontId="12" fillId="2" borderId="1" xfId="55" applyNumberFormat="1" applyFont="1" applyFill="1" applyBorder="1" applyAlignment="1" applyProtection="1">
      <alignment horizontal="center" vertical="center" shrinkToFit="1"/>
    </xf>
    <xf numFmtId="49" fontId="12" fillId="2" borderId="1" xfId="3" applyNumberFormat="1" applyFont="1" applyFill="1" applyBorder="1" applyAlignment="1">
      <alignment horizontal="center" vertical="center"/>
    </xf>
    <xf numFmtId="49" fontId="12" fillId="2" borderId="1" xfId="9" applyNumberFormat="1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 wrapText="1"/>
    </xf>
    <xf numFmtId="49" fontId="17" fillId="3" borderId="1" xfId="55" applyNumberFormat="1" applyFont="1" applyFill="1" applyBorder="1" applyAlignment="1">
      <alignment horizontal="center" vertical="center"/>
    </xf>
    <xf numFmtId="166" fontId="17" fillId="3" borderId="1" xfId="55" applyNumberFormat="1" applyFont="1" applyFill="1" applyBorder="1" applyAlignment="1">
      <alignment horizontal="center" vertical="center"/>
    </xf>
    <xf numFmtId="166" fontId="17" fillId="3" borderId="1" xfId="55" applyNumberFormat="1" applyFont="1" applyFill="1" applyBorder="1" applyAlignment="1">
      <alignment horizontal="center" vertical="center" shrinkToFit="1"/>
    </xf>
    <xf numFmtId="49" fontId="17" fillId="3" borderId="1" xfId="55" applyNumberFormat="1" applyFont="1" applyFill="1" applyBorder="1" applyAlignment="1">
      <alignment horizontal="center" vertical="center" wrapText="1"/>
    </xf>
    <xf numFmtId="166" fontId="17" fillId="3" borderId="1" xfId="55" applyNumberFormat="1" applyFont="1" applyFill="1" applyBorder="1" applyAlignment="1">
      <alignment horizontal="center" vertical="center" wrapText="1"/>
    </xf>
    <xf numFmtId="165" fontId="17" fillId="3" borderId="1" xfId="55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49" fontId="11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49" fontId="14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 wrapText="1"/>
    </xf>
    <xf numFmtId="49" fontId="14" fillId="2" borderId="0" xfId="0" applyNumberFormat="1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</cellXfs>
  <cellStyles count="60">
    <cellStyle name="Chuẩn 2" xfId="56" xr:uid="{00000000-0005-0000-0000-000004000000}"/>
    <cellStyle name="Comma" xfId="55" builtinId="3"/>
    <cellStyle name="Comma 2" xfId="2" xr:uid="{00000000-0005-0000-0000-000001000000}"/>
    <cellStyle name="Comma 2 2" xfId="53" xr:uid="{00000000-0005-0000-0000-000002000000}"/>
    <cellStyle name="Comma 3" xfId="58" xr:uid="{00000000-0005-0000-0000-000003000000}"/>
    <cellStyle name="Hyperlink 2" xfId="5" xr:uid="{00000000-0005-0000-0000-000005000000}"/>
    <cellStyle name="Normal" xfId="0" builtinId="0"/>
    <cellStyle name="Normal 10" xfId="15" xr:uid="{00000000-0005-0000-0000-000007000000}"/>
    <cellStyle name="Normal 11" xfId="16" xr:uid="{00000000-0005-0000-0000-000008000000}"/>
    <cellStyle name="Normal 12" xfId="17" xr:uid="{00000000-0005-0000-0000-000009000000}"/>
    <cellStyle name="Normal 13" xfId="18" xr:uid="{00000000-0005-0000-0000-00000A000000}"/>
    <cellStyle name="Normal 14" xfId="19" xr:uid="{00000000-0005-0000-0000-00000B000000}"/>
    <cellStyle name="Normal 15" xfId="20" xr:uid="{00000000-0005-0000-0000-00000C000000}"/>
    <cellStyle name="Normal 16" xfId="21" xr:uid="{00000000-0005-0000-0000-00000D000000}"/>
    <cellStyle name="Normal 17" xfId="22" xr:uid="{00000000-0005-0000-0000-00000E000000}"/>
    <cellStyle name="Normal 18" xfId="23" xr:uid="{00000000-0005-0000-0000-00000F000000}"/>
    <cellStyle name="Normal 19" xfId="25" xr:uid="{00000000-0005-0000-0000-000010000000}"/>
    <cellStyle name="Normal 2" xfId="1" xr:uid="{00000000-0005-0000-0000-000011000000}"/>
    <cellStyle name="Normal 2 2" xfId="4" xr:uid="{00000000-0005-0000-0000-000012000000}"/>
    <cellStyle name="Normal 2 2 2" xfId="54" xr:uid="{00000000-0005-0000-0000-000013000000}"/>
    <cellStyle name="Normal 2 3" xfId="8" xr:uid="{00000000-0005-0000-0000-000014000000}"/>
    <cellStyle name="Normal 20" xfId="24" xr:uid="{00000000-0005-0000-0000-000015000000}"/>
    <cellStyle name="Normal 21" xfId="26" xr:uid="{00000000-0005-0000-0000-000016000000}"/>
    <cellStyle name="Normal 22" xfId="27" xr:uid="{00000000-0005-0000-0000-000017000000}"/>
    <cellStyle name="Normal 23" xfId="28" xr:uid="{00000000-0005-0000-0000-000018000000}"/>
    <cellStyle name="Normal 24" xfId="29" xr:uid="{00000000-0005-0000-0000-000019000000}"/>
    <cellStyle name="Normal 25" xfId="30" xr:uid="{00000000-0005-0000-0000-00001A000000}"/>
    <cellStyle name="Normal 26" xfId="31" xr:uid="{00000000-0005-0000-0000-00001B000000}"/>
    <cellStyle name="Normal 27" xfId="32" xr:uid="{00000000-0005-0000-0000-00001C000000}"/>
    <cellStyle name="Normal 28" xfId="57" xr:uid="{00000000-0005-0000-0000-00001D000000}"/>
    <cellStyle name="Normal 29" xfId="33" xr:uid="{00000000-0005-0000-0000-00001E000000}"/>
    <cellStyle name="Normal 3" xfId="3" xr:uid="{00000000-0005-0000-0000-00001F000000}"/>
    <cellStyle name="Normal 3 2" xfId="6" xr:uid="{00000000-0005-0000-0000-000020000000}"/>
    <cellStyle name="Normal 30" xfId="34" xr:uid="{00000000-0005-0000-0000-000021000000}"/>
    <cellStyle name="Normal 31" xfId="35" xr:uid="{00000000-0005-0000-0000-000022000000}"/>
    <cellStyle name="Normal 32" xfId="36" xr:uid="{00000000-0005-0000-0000-000023000000}"/>
    <cellStyle name="Normal 33" xfId="37" xr:uid="{00000000-0005-0000-0000-000024000000}"/>
    <cellStyle name="Normal 35" xfId="38" xr:uid="{00000000-0005-0000-0000-000025000000}"/>
    <cellStyle name="Normal 36" xfId="39" xr:uid="{00000000-0005-0000-0000-000026000000}"/>
    <cellStyle name="Normal 37" xfId="40" xr:uid="{00000000-0005-0000-0000-000027000000}"/>
    <cellStyle name="Normal 38" xfId="41" xr:uid="{00000000-0005-0000-0000-000028000000}"/>
    <cellStyle name="Normal 39" xfId="42" xr:uid="{00000000-0005-0000-0000-000029000000}"/>
    <cellStyle name="Normal 4" xfId="7" xr:uid="{00000000-0005-0000-0000-00002A000000}"/>
    <cellStyle name="Normal 4 2" xfId="9" xr:uid="{00000000-0005-0000-0000-00002B000000}"/>
    <cellStyle name="Normal 40" xfId="43" xr:uid="{00000000-0005-0000-0000-00002C000000}"/>
    <cellStyle name="Normal 41" xfId="44" xr:uid="{00000000-0005-0000-0000-00002D000000}"/>
    <cellStyle name="Normal 42" xfId="45" xr:uid="{00000000-0005-0000-0000-00002E000000}"/>
    <cellStyle name="Normal 43" xfId="46" xr:uid="{00000000-0005-0000-0000-00002F000000}"/>
    <cellStyle name="Normal 44" xfId="47" xr:uid="{00000000-0005-0000-0000-000030000000}"/>
    <cellStyle name="Normal 45" xfId="48" xr:uid="{00000000-0005-0000-0000-000031000000}"/>
    <cellStyle name="Normal 46" xfId="49" xr:uid="{00000000-0005-0000-0000-000032000000}"/>
    <cellStyle name="Normal 47" xfId="50" xr:uid="{00000000-0005-0000-0000-000033000000}"/>
    <cellStyle name="Normal 48" xfId="51" xr:uid="{00000000-0005-0000-0000-000034000000}"/>
    <cellStyle name="Normal 5" xfId="11" xr:uid="{00000000-0005-0000-0000-000035000000}"/>
    <cellStyle name="Normal 6" xfId="52" xr:uid="{00000000-0005-0000-0000-000036000000}"/>
    <cellStyle name="Normal 7" xfId="12" xr:uid="{00000000-0005-0000-0000-000037000000}"/>
    <cellStyle name="Normal 8" xfId="14" xr:uid="{00000000-0005-0000-0000-000038000000}"/>
    <cellStyle name="Normal 9" xfId="13" xr:uid="{00000000-0005-0000-0000-000039000000}"/>
    <cellStyle name="Normal_Sheet1" xfId="59" xr:uid="{00000000-0005-0000-0000-00003A000000}"/>
    <cellStyle name="Percent 2" xfId="10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ll\Downloads\khenthuongCNTT&amp;KTSkyII_(19-20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1 (2)"/>
    </sheetNames>
    <sheetDataSet>
      <sheetData sheetId="0" refreshError="1"/>
      <sheetData sheetId="1" refreshError="1">
        <row r="3">
          <cell r="M3">
            <v>11190135</v>
          </cell>
          <cell r="N3" t="str">
            <v>HÀ PHẠM LAN ANH</v>
          </cell>
          <cell r="O3" t="str">
            <v>Khoa học máy tính 61</v>
          </cell>
          <cell r="P3">
            <v>61</v>
          </cell>
          <cell r="Q3" t="str">
            <v>CNTT&amp; KTS</v>
          </cell>
          <cell r="R3">
            <v>71</v>
          </cell>
          <cell r="S3">
            <v>71</v>
          </cell>
        </row>
        <row r="4">
          <cell r="M4">
            <v>11190184</v>
          </cell>
          <cell r="N4" t="str">
            <v>LÊ QUANG ANH</v>
          </cell>
          <cell r="O4" t="str">
            <v>Khoa học máy tính 61</v>
          </cell>
          <cell r="P4">
            <v>61</v>
          </cell>
          <cell r="R4">
            <v>79</v>
          </cell>
          <cell r="S4">
            <v>79</v>
          </cell>
        </row>
        <row r="5">
          <cell r="M5">
            <v>11190273</v>
          </cell>
          <cell r="N5" t="str">
            <v>NGUYỄN MAI ANH</v>
          </cell>
          <cell r="O5" t="str">
            <v>Khoa học máy tính 61</v>
          </cell>
          <cell r="P5">
            <v>61</v>
          </cell>
          <cell r="R5">
            <v>82</v>
          </cell>
          <cell r="S5">
            <v>82</v>
          </cell>
        </row>
        <row r="6">
          <cell r="M6">
            <v>11190312</v>
          </cell>
          <cell r="N6" t="str">
            <v>NGUYỄN PHƯƠNG ANH</v>
          </cell>
          <cell r="O6" t="str">
            <v>Khoa học máy tính 61</v>
          </cell>
          <cell r="P6">
            <v>61</v>
          </cell>
          <cell r="R6">
            <v>72</v>
          </cell>
          <cell r="S6">
            <v>72</v>
          </cell>
        </row>
        <row r="7">
          <cell r="M7">
            <v>11190337</v>
          </cell>
          <cell r="N7" t="str">
            <v>NGUYỄN QUỲNH ANH</v>
          </cell>
          <cell r="O7" t="str">
            <v>Khoa học máy tính 61</v>
          </cell>
          <cell r="P7">
            <v>61</v>
          </cell>
          <cell r="R7">
            <v>82</v>
          </cell>
          <cell r="S7">
            <v>82</v>
          </cell>
        </row>
        <row r="8">
          <cell r="M8">
            <v>11190489</v>
          </cell>
          <cell r="N8" t="str">
            <v>PHẠM THỊ PHƯƠNG ANH</v>
          </cell>
          <cell r="O8" t="str">
            <v>Khoa học máy tính 61</v>
          </cell>
          <cell r="P8">
            <v>61</v>
          </cell>
          <cell r="R8">
            <v>90</v>
          </cell>
          <cell r="S8">
            <v>90</v>
          </cell>
        </row>
        <row r="9">
          <cell r="M9">
            <v>11190629</v>
          </cell>
          <cell r="N9" t="str">
            <v>VŨ VIỆT ANH</v>
          </cell>
          <cell r="O9" t="str">
            <v>Khoa học máy tính 61</v>
          </cell>
          <cell r="P9">
            <v>61</v>
          </cell>
          <cell r="R9">
            <v>86</v>
          </cell>
          <cell r="S9">
            <v>86</v>
          </cell>
        </row>
        <row r="10">
          <cell r="M10">
            <v>11190783</v>
          </cell>
          <cell r="N10" t="str">
            <v>NÔNG NGỌC CHÂU</v>
          </cell>
          <cell r="O10" t="str">
            <v>Khoa học máy tính 61</v>
          </cell>
          <cell r="P10">
            <v>61</v>
          </cell>
          <cell r="R10">
            <v>83</v>
          </cell>
          <cell r="S10">
            <v>83</v>
          </cell>
        </row>
        <row r="11">
          <cell r="M11">
            <v>11190934</v>
          </cell>
          <cell r="N11" t="str">
            <v>HOÀNG MẠNH CƯỜNG</v>
          </cell>
          <cell r="O11" t="str">
            <v>Khoa học máy tính 61</v>
          </cell>
          <cell r="P11">
            <v>61</v>
          </cell>
          <cell r="R11">
            <v>83</v>
          </cell>
          <cell r="S11">
            <v>83</v>
          </cell>
        </row>
        <row r="12">
          <cell r="M12">
            <v>11190985</v>
          </cell>
          <cell r="N12" t="str">
            <v>DƯƠNG TIẾN ĐẠT</v>
          </cell>
          <cell r="O12" t="str">
            <v>Khoa học máy tính 61</v>
          </cell>
          <cell r="P12">
            <v>61</v>
          </cell>
          <cell r="R12">
            <v>84</v>
          </cell>
          <cell r="S12">
            <v>84</v>
          </cell>
        </row>
        <row r="13">
          <cell r="M13">
            <v>11190997</v>
          </cell>
          <cell r="N13" t="str">
            <v>NGUYỄN THÀNH ĐẠT</v>
          </cell>
          <cell r="O13" t="str">
            <v>Khoa học máy tính 61</v>
          </cell>
          <cell r="P13">
            <v>61</v>
          </cell>
          <cell r="R13">
            <v>68</v>
          </cell>
          <cell r="S13">
            <v>68</v>
          </cell>
        </row>
        <row r="14">
          <cell r="M14">
            <v>11191001</v>
          </cell>
          <cell r="N14" t="str">
            <v>NGUYỄN THẾ ĐẠT</v>
          </cell>
          <cell r="O14" t="str">
            <v>Khoa học máy tính 61</v>
          </cell>
          <cell r="P14">
            <v>61</v>
          </cell>
          <cell r="R14">
            <v>70</v>
          </cell>
          <cell r="S14">
            <v>70</v>
          </cell>
        </row>
        <row r="15">
          <cell r="M15">
            <v>11191021</v>
          </cell>
          <cell r="N15" t="str">
            <v>VŨ TUẤN ĐẠT</v>
          </cell>
          <cell r="O15" t="str">
            <v>Khoa học máy tính 61</v>
          </cell>
          <cell r="P15">
            <v>61</v>
          </cell>
          <cell r="R15">
            <v>68</v>
          </cell>
          <cell r="S15">
            <v>68</v>
          </cell>
        </row>
        <row r="16">
          <cell r="M16">
            <v>11191099</v>
          </cell>
          <cell r="N16" t="str">
            <v>NGUYỄN ANH ĐỨC</v>
          </cell>
          <cell r="O16" t="str">
            <v>Khoa học máy tính 61</v>
          </cell>
          <cell r="P16">
            <v>61</v>
          </cell>
          <cell r="R16">
            <v>65</v>
          </cell>
          <cell r="S16">
            <v>65</v>
          </cell>
        </row>
        <row r="17">
          <cell r="M17">
            <v>11191137</v>
          </cell>
          <cell r="N17" t="str">
            <v>VŨ MINH ĐỨC</v>
          </cell>
          <cell r="O17" t="str">
            <v>Khoa học máy tính 61</v>
          </cell>
          <cell r="P17">
            <v>61</v>
          </cell>
          <cell r="R17">
            <v>74</v>
          </cell>
          <cell r="S17">
            <v>74</v>
          </cell>
        </row>
        <row r="18">
          <cell r="M18">
            <v>11191148</v>
          </cell>
          <cell r="N18" t="str">
            <v>HÀ MỸ DUNG</v>
          </cell>
          <cell r="O18" t="str">
            <v>Khoa học máy tính 61</v>
          </cell>
          <cell r="P18">
            <v>61</v>
          </cell>
          <cell r="R18">
            <v>79</v>
          </cell>
          <cell r="S18">
            <v>79</v>
          </cell>
        </row>
        <row r="19">
          <cell r="M19">
            <v>11191252</v>
          </cell>
          <cell r="N19" t="str">
            <v>MAI THỊ ÁNH DƯƠNG</v>
          </cell>
          <cell r="O19" t="str">
            <v>Khoa học máy tính 61</v>
          </cell>
          <cell r="P19">
            <v>61</v>
          </cell>
          <cell r="R19">
            <v>78</v>
          </cell>
          <cell r="S19">
            <v>78</v>
          </cell>
        </row>
        <row r="20">
          <cell r="M20">
            <v>11191314</v>
          </cell>
          <cell r="N20" t="str">
            <v>ĐINH VĂN DUY</v>
          </cell>
          <cell r="O20" t="str">
            <v>Khoa học máy tính 61</v>
          </cell>
          <cell r="P20">
            <v>61</v>
          </cell>
          <cell r="R20">
            <v>65</v>
          </cell>
          <cell r="S20">
            <v>65</v>
          </cell>
        </row>
        <row r="21">
          <cell r="M21">
            <v>11191372</v>
          </cell>
          <cell r="N21" t="str">
            <v>MAI THỊ GẤM</v>
          </cell>
          <cell r="O21" t="str">
            <v>Khoa học máy tính 61</v>
          </cell>
          <cell r="P21">
            <v>61</v>
          </cell>
          <cell r="R21">
            <v>83</v>
          </cell>
          <cell r="S21">
            <v>83</v>
          </cell>
        </row>
        <row r="22">
          <cell r="M22">
            <v>11191668</v>
          </cell>
          <cell r="N22" t="str">
            <v>ĐỒNG THỊ THU HẰNG</v>
          </cell>
          <cell r="O22" t="str">
            <v>Khoa học máy tính 61</v>
          </cell>
          <cell r="P22">
            <v>61</v>
          </cell>
          <cell r="R22">
            <v>83</v>
          </cell>
          <cell r="S22">
            <v>83</v>
          </cell>
        </row>
        <row r="23">
          <cell r="M23">
            <v>11191785</v>
          </cell>
          <cell r="N23" t="str">
            <v>TRẦN THỊ HẠNH</v>
          </cell>
          <cell r="O23" t="str">
            <v>Khoa học máy tính 61</v>
          </cell>
          <cell r="P23">
            <v>61</v>
          </cell>
          <cell r="R23">
            <v>80</v>
          </cell>
          <cell r="S23">
            <v>80</v>
          </cell>
        </row>
        <row r="24">
          <cell r="M24">
            <v>11191937</v>
          </cell>
          <cell r="N24" t="str">
            <v>LÊ MINH HIẾU</v>
          </cell>
          <cell r="O24" t="str">
            <v>Khoa học máy tính 61</v>
          </cell>
          <cell r="P24">
            <v>61</v>
          </cell>
          <cell r="R24">
            <v>80</v>
          </cell>
          <cell r="S24">
            <v>80</v>
          </cell>
        </row>
        <row r="25">
          <cell r="M25">
            <v>11191939</v>
          </cell>
          <cell r="N25" t="str">
            <v>LÊ TRUNG HIẾU</v>
          </cell>
          <cell r="O25" t="str">
            <v>Khoa học máy tính 61</v>
          </cell>
          <cell r="P25">
            <v>61</v>
          </cell>
          <cell r="R25">
            <v>83</v>
          </cell>
          <cell r="S25">
            <v>83</v>
          </cell>
        </row>
        <row r="26">
          <cell r="M26">
            <v>11191972</v>
          </cell>
          <cell r="N26" t="str">
            <v>TẠ ĐÌNH HIẾU</v>
          </cell>
          <cell r="O26" t="str">
            <v>Khoa học máy tính 61</v>
          </cell>
          <cell r="P26">
            <v>61</v>
          </cell>
          <cell r="R26">
            <v>65</v>
          </cell>
          <cell r="S26">
            <v>65</v>
          </cell>
        </row>
        <row r="27">
          <cell r="M27">
            <v>11192085</v>
          </cell>
          <cell r="N27" t="str">
            <v>NGUYỄN HUY HOÀNG</v>
          </cell>
          <cell r="O27" t="str">
            <v>Khoa học máy tính 61</v>
          </cell>
          <cell r="P27">
            <v>61</v>
          </cell>
          <cell r="R27">
            <v>72</v>
          </cell>
          <cell r="S27">
            <v>72</v>
          </cell>
        </row>
        <row r="28">
          <cell r="M28">
            <v>11192194</v>
          </cell>
          <cell r="N28" t="str">
            <v>PHẠM TIẾN HÙNG</v>
          </cell>
          <cell r="O28" t="str">
            <v>Khoa học máy tính 61</v>
          </cell>
          <cell r="P28">
            <v>61</v>
          </cell>
          <cell r="R28">
            <v>80</v>
          </cell>
          <cell r="S28">
            <v>80</v>
          </cell>
        </row>
        <row r="29">
          <cell r="M29">
            <v>11192269</v>
          </cell>
          <cell r="N29" t="str">
            <v>LÂM THỊ HƯƠNG</v>
          </cell>
          <cell r="O29" t="str">
            <v>Khoa học máy tính 61</v>
          </cell>
          <cell r="P29">
            <v>61</v>
          </cell>
          <cell r="R29">
            <v>81</v>
          </cell>
          <cell r="S29">
            <v>81</v>
          </cell>
        </row>
        <row r="30">
          <cell r="M30">
            <v>11192324</v>
          </cell>
          <cell r="N30" t="str">
            <v>TRẦN THỊ HƯƠNG</v>
          </cell>
          <cell r="O30" t="str">
            <v>Khoa học máy tính 61</v>
          </cell>
          <cell r="P30">
            <v>61</v>
          </cell>
          <cell r="R30">
            <v>82</v>
          </cell>
          <cell r="S30">
            <v>82</v>
          </cell>
        </row>
        <row r="31">
          <cell r="M31">
            <v>11192327</v>
          </cell>
          <cell r="N31" t="str">
            <v>TRẦN THỊ HƯƠNG</v>
          </cell>
          <cell r="O31" t="str">
            <v>Khoa học máy tính 61</v>
          </cell>
          <cell r="P31">
            <v>61</v>
          </cell>
          <cell r="R31">
            <v>84</v>
          </cell>
          <cell r="S31">
            <v>84</v>
          </cell>
        </row>
        <row r="32">
          <cell r="M32">
            <v>11192361</v>
          </cell>
          <cell r="N32" t="str">
            <v>ĐINH ĐỨC HUY</v>
          </cell>
          <cell r="O32" t="str">
            <v>Khoa học máy tính 61</v>
          </cell>
          <cell r="P32">
            <v>61</v>
          </cell>
          <cell r="R32">
            <v>80</v>
          </cell>
          <cell r="S32">
            <v>80</v>
          </cell>
        </row>
        <row r="33">
          <cell r="M33">
            <v>11192469</v>
          </cell>
          <cell r="N33" t="str">
            <v>NGUYỄN THỊ HUYỀN</v>
          </cell>
          <cell r="O33" t="str">
            <v>Khoa học máy tính 61</v>
          </cell>
          <cell r="P33">
            <v>61</v>
          </cell>
          <cell r="R33">
            <v>82</v>
          </cell>
          <cell r="S33">
            <v>82</v>
          </cell>
        </row>
        <row r="34">
          <cell r="M34">
            <v>11193155</v>
          </cell>
          <cell r="N34" t="str">
            <v>NGUYỄN ĐỨC LONG</v>
          </cell>
          <cell r="O34" t="str">
            <v>Khoa học máy tính 61</v>
          </cell>
          <cell r="P34">
            <v>61</v>
          </cell>
          <cell r="R34">
            <v>68</v>
          </cell>
          <cell r="S34">
            <v>68</v>
          </cell>
        </row>
        <row r="35">
          <cell r="M35">
            <v>11193157</v>
          </cell>
          <cell r="N35" t="str">
            <v>NGUYỄN HẢI LONG</v>
          </cell>
          <cell r="O35" t="str">
            <v>Khoa học máy tính 61</v>
          </cell>
          <cell r="P35">
            <v>61</v>
          </cell>
          <cell r="R35">
            <v>65</v>
          </cell>
          <cell r="S35">
            <v>65</v>
          </cell>
        </row>
        <row r="36">
          <cell r="M36">
            <v>11193165</v>
          </cell>
          <cell r="N36" t="str">
            <v>NGUYỄN PHI LONG</v>
          </cell>
          <cell r="O36" t="str">
            <v>Khoa học máy tính 61</v>
          </cell>
          <cell r="P36">
            <v>61</v>
          </cell>
          <cell r="R36">
            <v>65</v>
          </cell>
          <cell r="S36">
            <v>65</v>
          </cell>
        </row>
        <row r="37">
          <cell r="M37">
            <v>11193364</v>
          </cell>
          <cell r="N37" t="str">
            <v>TÔN QUANG MẠNH</v>
          </cell>
          <cell r="O37" t="str">
            <v>Khoa học máy tính 61</v>
          </cell>
          <cell r="P37">
            <v>61</v>
          </cell>
          <cell r="R37">
            <v>77</v>
          </cell>
          <cell r="S37">
            <v>77</v>
          </cell>
        </row>
        <row r="38">
          <cell r="M38">
            <v>11193583</v>
          </cell>
          <cell r="N38" t="str">
            <v>NGUYỄN PHƯƠNG NAM</v>
          </cell>
          <cell r="O38" t="str">
            <v>Khoa học máy tính 61</v>
          </cell>
          <cell r="P38">
            <v>61</v>
          </cell>
          <cell r="R38">
            <v>65</v>
          </cell>
          <cell r="S38">
            <v>65</v>
          </cell>
        </row>
        <row r="39">
          <cell r="M39">
            <v>11193935</v>
          </cell>
          <cell r="N39" t="str">
            <v>NGUYỄN THỊ THANH NHÀN</v>
          </cell>
          <cell r="O39" t="str">
            <v>Khoa học máy tính 61</v>
          </cell>
          <cell r="P39">
            <v>61</v>
          </cell>
          <cell r="R39">
            <v>79</v>
          </cell>
          <cell r="S39">
            <v>79</v>
          </cell>
        </row>
        <row r="40">
          <cell r="M40">
            <v>11193952</v>
          </cell>
          <cell r="N40" t="str">
            <v>NGUYỄN TIẾN NHẬT</v>
          </cell>
          <cell r="O40" t="str">
            <v>Khoa học máy tính 61</v>
          </cell>
          <cell r="P40">
            <v>61</v>
          </cell>
          <cell r="R40">
            <v>75</v>
          </cell>
          <cell r="S40">
            <v>75</v>
          </cell>
        </row>
        <row r="41">
          <cell r="M41">
            <v>11193958</v>
          </cell>
          <cell r="N41" t="str">
            <v>BÙI THỊ DUNG NHI</v>
          </cell>
          <cell r="O41" t="str">
            <v>Khoa học máy tính 61</v>
          </cell>
          <cell r="P41">
            <v>61</v>
          </cell>
          <cell r="R41">
            <v>83</v>
          </cell>
          <cell r="S41">
            <v>83</v>
          </cell>
        </row>
        <row r="42">
          <cell r="M42">
            <v>11193982</v>
          </cell>
          <cell r="N42" t="str">
            <v>LÊ VÂN NHI</v>
          </cell>
          <cell r="O42" t="str">
            <v>Khoa học máy tính 61</v>
          </cell>
          <cell r="P42">
            <v>61</v>
          </cell>
          <cell r="R42">
            <v>78</v>
          </cell>
          <cell r="S42">
            <v>78</v>
          </cell>
        </row>
        <row r="43">
          <cell r="M43">
            <v>11194059</v>
          </cell>
          <cell r="N43" t="str">
            <v>NGUYỄN THỊ NHUNG</v>
          </cell>
          <cell r="O43" t="str">
            <v>Khoa học máy tính 61</v>
          </cell>
          <cell r="P43">
            <v>61</v>
          </cell>
          <cell r="R43">
            <v>83</v>
          </cell>
          <cell r="S43">
            <v>83</v>
          </cell>
        </row>
        <row r="44">
          <cell r="M44">
            <v>11194158</v>
          </cell>
          <cell r="N44" t="str">
            <v>PHẠM ĐỖ HOÀNG PHÚC</v>
          </cell>
          <cell r="O44" t="str">
            <v>Khoa học máy tính 61</v>
          </cell>
          <cell r="P44">
            <v>61</v>
          </cell>
          <cell r="R44">
            <v>65</v>
          </cell>
          <cell r="S44">
            <v>65</v>
          </cell>
        </row>
        <row r="45">
          <cell r="M45">
            <v>11194163</v>
          </cell>
          <cell r="N45" t="str">
            <v>NGÔ TRỌNG PHỤNG</v>
          </cell>
          <cell r="O45" t="str">
            <v>Khoa học máy tính 61</v>
          </cell>
          <cell r="P45">
            <v>61</v>
          </cell>
          <cell r="R45">
            <v>65</v>
          </cell>
          <cell r="S45">
            <v>65</v>
          </cell>
        </row>
        <row r="46">
          <cell r="M46">
            <v>11194364</v>
          </cell>
          <cell r="N46" t="str">
            <v>TRẦN ANH QUÂN</v>
          </cell>
          <cell r="O46" t="str">
            <v>Khoa học máy tính 61</v>
          </cell>
          <cell r="P46">
            <v>61</v>
          </cell>
          <cell r="R46">
            <v>65</v>
          </cell>
          <cell r="S46">
            <v>65</v>
          </cell>
        </row>
        <row r="47">
          <cell r="M47">
            <v>11194404</v>
          </cell>
          <cell r="N47" t="str">
            <v>VŨ MINH QUANG</v>
          </cell>
          <cell r="O47" t="str">
            <v>Khoa học máy tính 61</v>
          </cell>
          <cell r="P47">
            <v>61</v>
          </cell>
          <cell r="R47">
            <v>65</v>
          </cell>
          <cell r="S47">
            <v>65</v>
          </cell>
        </row>
        <row r="48">
          <cell r="M48">
            <v>11194413</v>
          </cell>
          <cell r="N48" t="str">
            <v>LÊ NGỌC QUÝ</v>
          </cell>
          <cell r="O48" t="str">
            <v>Khoa học máy tính 61</v>
          </cell>
          <cell r="P48">
            <v>61</v>
          </cell>
          <cell r="R48">
            <v>90</v>
          </cell>
          <cell r="S48">
            <v>90</v>
          </cell>
        </row>
        <row r="49">
          <cell r="M49">
            <v>11194420</v>
          </cell>
          <cell r="N49" t="str">
            <v>MAI LỆ QUYÊN</v>
          </cell>
          <cell r="O49" t="str">
            <v>Khoa học máy tính 61</v>
          </cell>
          <cell r="P49">
            <v>61</v>
          </cell>
          <cell r="R49">
            <v>78</v>
          </cell>
          <cell r="S49">
            <v>78</v>
          </cell>
        </row>
        <row r="50">
          <cell r="M50">
            <v>11194423</v>
          </cell>
          <cell r="N50" t="str">
            <v>NGUYỄN THU QUYÊN</v>
          </cell>
          <cell r="O50" t="str">
            <v>Khoa học máy tính 61</v>
          </cell>
          <cell r="P50">
            <v>61</v>
          </cell>
          <cell r="R50">
            <v>65</v>
          </cell>
          <cell r="S50">
            <v>65</v>
          </cell>
        </row>
        <row r="51">
          <cell r="M51">
            <v>11194431</v>
          </cell>
          <cell r="N51" t="str">
            <v>BÙI VIẾT QUYỀN</v>
          </cell>
          <cell r="O51" t="str">
            <v>Khoa học máy tính 61</v>
          </cell>
          <cell r="P51">
            <v>61</v>
          </cell>
          <cell r="R51">
            <v>80</v>
          </cell>
          <cell r="S51">
            <v>80</v>
          </cell>
        </row>
        <row r="52">
          <cell r="M52">
            <v>11194602</v>
          </cell>
          <cell r="N52" t="str">
            <v>NGUYỄN THIỆN TÂM</v>
          </cell>
          <cell r="O52" t="str">
            <v>Khoa học máy tính 61</v>
          </cell>
          <cell r="P52">
            <v>61</v>
          </cell>
          <cell r="R52">
            <v>65</v>
          </cell>
          <cell r="S52">
            <v>65</v>
          </cell>
        </row>
        <row r="53">
          <cell r="M53">
            <v>11194615</v>
          </cell>
          <cell r="N53" t="str">
            <v>LÊ MINH TÂN</v>
          </cell>
          <cell r="O53" t="str">
            <v>Khoa học máy tính 61</v>
          </cell>
          <cell r="P53">
            <v>61</v>
          </cell>
          <cell r="R53">
            <v>80</v>
          </cell>
          <cell r="S53">
            <v>80</v>
          </cell>
        </row>
        <row r="54">
          <cell r="M54">
            <v>11194617</v>
          </cell>
          <cell r="N54" t="str">
            <v>NGUYỄN ĐỨC TÂN</v>
          </cell>
          <cell r="O54" t="str">
            <v>Khoa học máy tính 61</v>
          </cell>
          <cell r="P54">
            <v>61</v>
          </cell>
          <cell r="R54">
            <v>82</v>
          </cell>
          <cell r="S54">
            <v>82</v>
          </cell>
        </row>
        <row r="55">
          <cell r="M55">
            <v>11194711</v>
          </cell>
          <cell r="N55" t="str">
            <v>NGUYỄN CÔNG THÀNH</v>
          </cell>
          <cell r="O55" t="str">
            <v>Khoa học máy tính 61</v>
          </cell>
          <cell r="P55">
            <v>61</v>
          </cell>
          <cell r="R55">
            <v>80</v>
          </cell>
          <cell r="S55">
            <v>80</v>
          </cell>
        </row>
        <row r="56">
          <cell r="M56">
            <v>11194812</v>
          </cell>
          <cell r="N56" t="str">
            <v>NGUYỄN QUANG THẢO</v>
          </cell>
          <cell r="O56" t="str">
            <v>Khoa học máy tính 61</v>
          </cell>
          <cell r="P56">
            <v>61</v>
          </cell>
          <cell r="R56">
            <v>65</v>
          </cell>
          <cell r="S56">
            <v>65</v>
          </cell>
        </row>
        <row r="57">
          <cell r="M57">
            <v>11194929</v>
          </cell>
          <cell r="N57" t="str">
            <v>BÙI THỊ THƠM</v>
          </cell>
          <cell r="O57" t="str">
            <v>Khoa học máy tính 61</v>
          </cell>
          <cell r="P57">
            <v>61</v>
          </cell>
          <cell r="R57">
            <v>90</v>
          </cell>
          <cell r="S57">
            <v>90</v>
          </cell>
        </row>
        <row r="58">
          <cell r="M58">
            <v>11195122</v>
          </cell>
          <cell r="N58" t="str">
            <v>VƯƠNG NGỌC TIẾN</v>
          </cell>
          <cell r="O58" t="str">
            <v>Khoa học máy tính 61</v>
          </cell>
          <cell r="P58">
            <v>61</v>
          </cell>
          <cell r="R58">
            <v>69</v>
          </cell>
          <cell r="S58">
            <v>69</v>
          </cell>
        </row>
        <row r="59">
          <cell r="M59">
            <v>11195453</v>
          </cell>
          <cell r="N59" t="str">
            <v>VŨ THỊ HUYỀN TRANG</v>
          </cell>
          <cell r="O59" t="str">
            <v>Khoa học máy tính 61</v>
          </cell>
          <cell r="P59">
            <v>61</v>
          </cell>
          <cell r="R59">
            <v>83</v>
          </cell>
          <cell r="S59">
            <v>83</v>
          </cell>
        </row>
        <row r="60">
          <cell r="M60">
            <v>11195528</v>
          </cell>
          <cell r="N60" t="str">
            <v>NGUYỄN TRỌNG TRƯỜNG</v>
          </cell>
          <cell r="O60" t="str">
            <v>Khoa học máy tính 61</v>
          </cell>
          <cell r="P60">
            <v>61</v>
          </cell>
          <cell r="R60">
            <v>65</v>
          </cell>
          <cell r="S60">
            <v>65</v>
          </cell>
        </row>
        <row r="61">
          <cell r="M61">
            <v>11195549</v>
          </cell>
          <cell r="N61" t="str">
            <v>NGÔ NGỌC TÚ</v>
          </cell>
          <cell r="O61" t="str">
            <v>Khoa học máy tính 61</v>
          </cell>
          <cell r="P61">
            <v>61</v>
          </cell>
          <cell r="R61">
            <v>82</v>
          </cell>
          <cell r="S61">
            <v>82</v>
          </cell>
        </row>
        <row r="62">
          <cell r="M62">
            <v>11195555</v>
          </cell>
          <cell r="N62" t="str">
            <v>NGUYỄN NGỌC TÚ</v>
          </cell>
          <cell r="O62" t="str">
            <v>Khoa học máy tính 61</v>
          </cell>
          <cell r="P62">
            <v>61</v>
          </cell>
          <cell r="R62">
            <v>75</v>
          </cell>
          <cell r="S62">
            <v>75</v>
          </cell>
        </row>
        <row r="63">
          <cell r="M63">
            <v>11195671</v>
          </cell>
          <cell r="N63" t="str">
            <v>HOÀNG THỊ THU UYÊN</v>
          </cell>
          <cell r="O63" t="str">
            <v>Khoa học máy tính 61</v>
          </cell>
          <cell r="P63">
            <v>61</v>
          </cell>
          <cell r="R63">
            <v>65</v>
          </cell>
          <cell r="S63">
            <v>65</v>
          </cell>
        </row>
        <row r="64">
          <cell r="M64">
            <v>11195782</v>
          </cell>
          <cell r="N64" t="str">
            <v>MAI TUẤN VIỆT</v>
          </cell>
          <cell r="O64" t="str">
            <v>Khoa học máy tính 61</v>
          </cell>
          <cell r="P64">
            <v>61</v>
          </cell>
          <cell r="R64">
            <v>81</v>
          </cell>
          <cell r="S64">
            <v>81</v>
          </cell>
        </row>
        <row r="65">
          <cell r="M65">
            <v>11197101</v>
          </cell>
          <cell r="N65" t="str">
            <v>Đặng Hoàng Tuấn</v>
          </cell>
          <cell r="O65" t="str">
            <v>Khoa học máy tính 61</v>
          </cell>
          <cell r="P65">
            <v>61</v>
          </cell>
          <cell r="R65">
            <v>76</v>
          </cell>
          <cell r="S65">
            <v>76</v>
          </cell>
        </row>
        <row r="66">
          <cell r="M66">
            <v>11190011</v>
          </cell>
          <cell r="N66" t="str">
            <v>HOÀNG PHƯƠNG AN</v>
          </cell>
          <cell r="O66" t="str">
            <v>Công nghệ thông tin 61A</v>
          </cell>
          <cell r="P66">
            <v>61</v>
          </cell>
          <cell r="R66">
            <v>50</v>
          </cell>
          <cell r="S66">
            <v>50</v>
          </cell>
        </row>
        <row r="67">
          <cell r="M67">
            <v>11190209</v>
          </cell>
          <cell r="N67" t="str">
            <v>LÊ XUÂN ANH</v>
          </cell>
          <cell r="O67" t="str">
            <v>Công nghệ thông tin 61A</v>
          </cell>
          <cell r="P67">
            <v>61</v>
          </cell>
          <cell r="R67">
            <v>65</v>
          </cell>
          <cell r="S67">
            <v>65</v>
          </cell>
        </row>
        <row r="68">
          <cell r="M68">
            <v>11190354</v>
          </cell>
          <cell r="N68" t="str">
            <v>NGUYỄN THẾ ANH</v>
          </cell>
          <cell r="O68" t="str">
            <v>Công nghệ thông tin 61A</v>
          </cell>
          <cell r="P68">
            <v>61</v>
          </cell>
          <cell r="R68">
            <v>75</v>
          </cell>
          <cell r="S68">
            <v>75</v>
          </cell>
        </row>
        <row r="69">
          <cell r="M69">
            <v>11190619</v>
          </cell>
          <cell r="N69" t="str">
            <v>VŨ THỊ TÚ ANH</v>
          </cell>
          <cell r="O69" t="str">
            <v>Công nghệ thông tin 61A</v>
          </cell>
          <cell r="P69">
            <v>61</v>
          </cell>
          <cell r="R69">
            <v>81</v>
          </cell>
          <cell r="S69">
            <v>81</v>
          </cell>
        </row>
        <row r="70">
          <cell r="M70">
            <v>11190911</v>
          </cell>
          <cell r="N70" t="str">
            <v>NGUYỄN ĐÌNH CHUNG</v>
          </cell>
          <cell r="O70" t="str">
            <v>Công nghệ thông tin 61A</v>
          </cell>
          <cell r="P70">
            <v>61</v>
          </cell>
          <cell r="R70">
            <v>63</v>
          </cell>
          <cell r="S70">
            <v>63</v>
          </cell>
        </row>
        <row r="71">
          <cell r="M71">
            <v>11190936</v>
          </cell>
          <cell r="N71" t="str">
            <v>HOÀNG VĂN CƯỜNG</v>
          </cell>
          <cell r="O71" t="str">
            <v>Công nghệ thông tin 61A</v>
          </cell>
          <cell r="P71">
            <v>61</v>
          </cell>
          <cell r="R71">
            <v>83</v>
          </cell>
          <cell r="S71">
            <v>83</v>
          </cell>
        </row>
        <row r="72">
          <cell r="M72">
            <v>11190956</v>
          </cell>
          <cell r="N72" t="str">
            <v>ĐẶNG BÁ ĐẠI</v>
          </cell>
          <cell r="O72" t="str">
            <v>Công nghệ thông tin 61A</v>
          </cell>
          <cell r="P72">
            <v>61</v>
          </cell>
          <cell r="R72">
            <v>67</v>
          </cell>
          <cell r="S72">
            <v>67</v>
          </cell>
        </row>
        <row r="73">
          <cell r="M73">
            <v>11190984</v>
          </cell>
          <cell r="N73" t="str">
            <v>DƯƠNG THÀNH ĐẠT</v>
          </cell>
          <cell r="O73" t="str">
            <v>Công nghệ thông tin 61A</v>
          </cell>
          <cell r="P73">
            <v>61</v>
          </cell>
          <cell r="R73">
            <v>86</v>
          </cell>
          <cell r="S73">
            <v>86</v>
          </cell>
        </row>
        <row r="74">
          <cell r="M74">
            <v>11191022</v>
          </cell>
          <cell r="N74" t="str">
            <v>NGUYỄN KHÁNH DIỄM</v>
          </cell>
          <cell r="O74" t="str">
            <v>Công nghệ thông tin 61A</v>
          </cell>
          <cell r="P74">
            <v>61</v>
          </cell>
          <cell r="R74">
            <v>70</v>
          </cell>
          <cell r="S74">
            <v>70</v>
          </cell>
        </row>
        <row r="75">
          <cell r="M75">
            <v>11191064</v>
          </cell>
          <cell r="N75" t="str">
            <v>HÀ DUY ĐÔ</v>
          </cell>
          <cell r="O75" t="str">
            <v>Công nghệ thông tin 61A</v>
          </cell>
          <cell r="P75">
            <v>61</v>
          </cell>
          <cell r="R75">
            <v>87</v>
          </cell>
          <cell r="S75">
            <v>87</v>
          </cell>
        </row>
        <row r="76">
          <cell r="M76">
            <v>11191299</v>
          </cell>
          <cell r="N76" t="str">
            <v>TẠ THỊ THÙY DƯƠNG</v>
          </cell>
          <cell r="O76" t="str">
            <v>Công nghệ thông tin 61A</v>
          </cell>
          <cell r="P76">
            <v>61</v>
          </cell>
          <cell r="R76">
            <v>81</v>
          </cell>
          <cell r="S76">
            <v>81</v>
          </cell>
        </row>
        <row r="77">
          <cell r="M77">
            <v>11191331</v>
          </cell>
          <cell r="N77" t="str">
            <v>PHẠM DUY</v>
          </cell>
          <cell r="O77" t="str">
            <v>Công nghệ thông tin 61A</v>
          </cell>
          <cell r="P77">
            <v>61</v>
          </cell>
          <cell r="R77">
            <v>66</v>
          </cell>
          <cell r="S77">
            <v>66</v>
          </cell>
        </row>
        <row r="78">
          <cell r="M78">
            <v>11191397</v>
          </cell>
          <cell r="N78" t="str">
            <v>HOÀNG THỊ GIANG</v>
          </cell>
          <cell r="O78" t="str">
            <v>Công nghệ thông tin 61A</v>
          </cell>
          <cell r="P78">
            <v>61</v>
          </cell>
          <cell r="R78">
            <v>65</v>
          </cell>
          <cell r="S78">
            <v>65</v>
          </cell>
        </row>
        <row r="79">
          <cell r="M79">
            <v>11191472</v>
          </cell>
          <cell r="N79" t="str">
            <v>TRẦN THỊ GIANG</v>
          </cell>
          <cell r="O79" t="str">
            <v>Công nghệ thông tin 61A</v>
          </cell>
          <cell r="P79">
            <v>61</v>
          </cell>
          <cell r="R79">
            <v>68</v>
          </cell>
          <cell r="S79">
            <v>68</v>
          </cell>
        </row>
        <row r="80">
          <cell r="M80">
            <v>11191650</v>
          </cell>
          <cell r="N80" t="str">
            <v>TRẦN TẤT HẢI</v>
          </cell>
          <cell r="O80" t="str">
            <v>Công nghệ thông tin 61A</v>
          </cell>
          <cell r="P80">
            <v>61</v>
          </cell>
          <cell r="R80">
            <v>71</v>
          </cell>
          <cell r="S80">
            <v>71</v>
          </cell>
        </row>
        <row r="81">
          <cell r="M81">
            <v>11191723</v>
          </cell>
          <cell r="N81" t="str">
            <v>PHẠM THỊ THANH HẰNG</v>
          </cell>
          <cell r="O81" t="str">
            <v>Công nghệ thông tin 61A</v>
          </cell>
          <cell r="P81">
            <v>61</v>
          </cell>
          <cell r="R81">
            <v>85</v>
          </cell>
          <cell r="S81">
            <v>85</v>
          </cell>
        </row>
        <row r="82">
          <cell r="M82">
            <v>11191892</v>
          </cell>
          <cell r="N82" t="str">
            <v>ĐẶNG QUANG HIỂN</v>
          </cell>
          <cell r="O82" t="str">
            <v>Công nghệ thông tin 61A</v>
          </cell>
          <cell r="P82">
            <v>61</v>
          </cell>
          <cell r="R82">
            <v>65</v>
          </cell>
          <cell r="S82">
            <v>65</v>
          </cell>
        </row>
        <row r="83">
          <cell r="M83">
            <v>11191941</v>
          </cell>
          <cell r="N83" t="str">
            <v>LÊ TRUNG HIẾU</v>
          </cell>
          <cell r="O83" t="str">
            <v>Công nghệ thông tin 61A</v>
          </cell>
          <cell r="P83">
            <v>61</v>
          </cell>
          <cell r="R83">
            <v>84</v>
          </cell>
          <cell r="S83">
            <v>84</v>
          </cell>
        </row>
        <row r="84">
          <cell r="M84">
            <v>11192004</v>
          </cell>
          <cell r="N84" t="str">
            <v>PHẠM NHƯ HOA</v>
          </cell>
          <cell r="O84" t="str">
            <v>Công nghệ thông tin 61A</v>
          </cell>
          <cell r="P84">
            <v>61</v>
          </cell>
          <cell r="R84">
            <v>86</v>
          </cell>
          <cell r="S84">
            <v>86</v>
          </cell>
        </row>
        <row r="85">
          <cell r="M85">
            <v>11192053</v>
          </cell>
          <cell r="N85" t="str">
            <v>VŨ MINH HOÀN</v>
          </cell>
          <cell r="O85" t="str">
            <v>Công nghệ thông tin 61A</v>
          </cell>
          <cell r="P85">
            <v>61</v>
          </cell>
          <cell r="R85">
            <v>55</v>
          </cell>
          <cell r="S85">
            <v>55</v>
          </cell>
        </row>
        <row r="86">
          <cell r="M86">
            <v>11192070</v>
          </cell>
          <cell r="N86" t="str">
            <v>LÊ VIỆT HOÀNG</v>
          </cell>
          <cell r="O86" t="str">
            <v>Công nghệ thông tin 61A</v>
          </cell>
          <cell r="P86">
            <v>61</v>
          </cell>
          <cell r="R86">
            <v>76</v>
          </cell>
          <cell r="S86">
            <v>76</v>
          </cell>
        </row>
        <row r="87">
          <cell r="M87">
            <v>11192095</v>
          </cell>
          <cell r="N87" t="str">
            <v>NGUYỄN VIỆT HOÀNG</v>
          </cell>
          <cell r="O87" t="str">
            <v>Công nghệ thông tin 61A</v>
          </cell>
          <cell r="P87">
            <v>61</v>
          </cell>
          <cell r="R87">
            <v>54</v>
          </cell>
          <cell r="S87">
            <v>54</v>
          </cell>
        </row>
        <row r="88">
          <cell r="M88">
            <v>11192145</v>
          </cell>
          <cell r="N88" t="str">
            <v>NGUYỄN TRÀNG HUÂN</v>
          </cell>
          <cell r="O88" t="str">
            <v>Công nghệ thông tin 61A</v>
          </cell>
          <cell r="P88">
            <v>61</v>
          </cell>
          <cell r="R88">
            <v>76</v>
          </cell>
          <cell r="S88">
            <v>76</v>
          </cell>
        </row>
        <row r="89">
          <cell r="M89">
            <v>11192233</v>
          </cell>
          <cell r="N89" t="str">
            <v>NGUYỄN VÕ VIÊT HƯNG</v>
          </cell>
          <cell r="O89" t="str">
            <v>Công nghệ thông tin 61A</v>
          </cell>
          <cell r="P89">
            <v>61</v>
          </cell>
          <cell r="R89">
            <v>83</v>
          </cell>
          <cell r="S89">
            <v>83</v>
          </cell>
        </row>
        <row r="90">
          <cell r="M90">
            <v>11192352</v>
          </cell>
          <cell r="N90" t="str">
            <v>PHAN THU HƯỜNG</v>
          </cell>
          <cell r="O90" t="str">
            <v>Công nghệ thông tin 61A</v>
          </cell>
          <cell r="P90">
            <v>61</v>
          </cell>
          <cell r="R90">
            <v>54</v>
          </cell>
          <cell r="S90">
            <v>54</v>
          </cell>
        </row>
        <row r="91">
          <cell r="M91">
            <v>11192494</v>
          </cell>
          <cell r="N91" t="str">
            <v>PHẠM MINH HUYỀN</v>
          </cell>
          <cell r="O91" t="str">
            <v>Công nghệ thông tin 61A</v>
          </cell>
          <cell r="P91">
            <v>61</v>
          </cell>
          <cell r="R91">
            <v>89</v>
          </cell>
          <cell r="S91">
            <v>89</v>
          </cell>
        </row>
        <row r="92">
          <cell r="M92">
            <v>11192517</v>
          </cell>
          <cell r="N92" t="str">
            <v>VŨ THỊ THU HUYỀN</v>
          </cell>
          <cell r="O92" t="str">
            <v>Công nghệ thông tin 61A</v>
          </cell>
          <cell r="P92">
            <v>61</v>
          </cell>
          <cell r="R92">
            <v>54</v>
          </cell>
          <cell r="S92">
            <v>54</v>
          </cell>
        </row>
        <row r="93">
          <cell r="M93">
            <v>11192591</v>
          </cell>
          <cell r="N93" t="str">
            <v>ĐẶNG VĂN KHOA</v>
          </cell>
          <cell r="O93" t="str">
            <v>Công nghệ thông tin 61A</v>
          </cell>
          <cell r="P93">
            <v>61</v>
          </cell>
          <cell r="R93">
            <v>85</v>
          </cell>
          <cell r="S93">
            <v>85</v>
          </cell>
        </row>
        <row r="94">
          <cell r="M94">
            <v>11192656</v>
          </cell>
          <cell r="N94" t="str">
            <v>NGUYỄN ĐỨC TÙNG LÂM</v>
          </cell>
          <cell r="O94" t="str">
            <v>Công nghệ thông tin 61A</v>
          </cell>
          <cell r="P94">
            <v>61</v>
          </cell>
          <cell r="R94">
            <v>84</v>
          </cell>
          <cell r="S94">
            <v>84</v>
          </cell>
        </row>
        <row r="95">
          <cell r="M95">
            <v>11193022</v>
          </cell>
          <cell r="N95" t="str">
            <v>PHẠM THÙY LINH</v>
          </cell>
          <cell r="O95" t="str">
            <v>Công nghệ thông tin 61A</v>
          </cell>
          <cell r="P95">
            <v>61</v>
          </cell>
          <cell r="R95">
            <v>89</v>
          </cell>
          <cell r="S95">
            <v>89</v>
          </cell>
        </row>
        <row r="96">
          <cell r="M96">
            <v>11193042</v>
          </cell>
          <cell r="N96" t="str">
            <v>TÔ THỊ KHÁNH LINH</v>
          </cell>
          <cell r="O96" t="str">
            <v>Công nghệ thông tin 61A</v>
          </cell>
          <cell r="P96">
            <v>61</v>
          </cell>
          <cell r="R96">
            <v>77</v>
          </cell>
          <cell r="S96">
            <v>77</v>
          </cell>
        </row>
        <row r="97">
          <cell r="M97">
            <v>11193163</v>
          </cell>
          <cell r="N97" t="str">
            <v>NGUYỄN NGỌC LONG</v>
          </cell>
          <cell r="O97" t="str">
            <v>Công nghệ thông tin 61A</v>
          </cell>
          <cell r="P97">
            <v>61</v>
          </cell>
          <cell r="R97">
            <v>73</v>
          </cell>
          <cell r="S97">
            <v>73</v>
          </cell>
        </row>
        <row r="98">
          <cell r="M98">
            <v>11193297</v>
          </cell>
          <cell r="N98" t="str">
            <v>NGUYỄN THỊ MAI</v>
          </cell>
          <cell r="O98" t="str">
            <v>Công nghệ thông tin 61A</v>
          </cell>
          <cell r="P98">
            <v>61</v>
          </cell>
          <cell r="R98">
            <v>80</v>
          </cell>
          <cell r="S98">
            <v>80</v>
          </cell>
        </row>
        <row r="99">
          <cell r="M99">
            <v>11193388</v>
          </cell>
          <cell r="N99" t="str">
            <v>ĐỖ LÊ MINH</v>
          </cell>
          <cell r="O99" t="str">
            <v>Công nghệ thông tin 61A</v>
          </cell>
          <cell r="P99">
            <v>61</v>
          </cell>
          <cell r="R99">
            <v>73</v>
          </cell>
          <cell r="S99">
            <v>73</v>
          </cell>
        </row>
        <row r="100">
          <cell r="M100">
            <v>11193401</v>
          </cell>
          <cell r="N100" t="str">
            <v>LÊ ANH MINH</v>
          </cell>
          <cell r="O100" t="str">
            <v>Công nghệ thông tin 61A</v>
          </cell>
          <cell r="P100">
            <v>61</v>
          </cell>
          <cell r="R100">
            <v>83</v>
          </cell>
          <cell r="S100">
            <v>83</v>
          </cell>
        </row>
        <row r="101">
          <cell r="M101">
            <v>11193566</v>
          </cell>
          <cell r="N101" t="str">
            <v>MAI HUY HOÀNG NAM</v>
          </cell>
          <cell r="O101" t="str">
            <v>Công nghệ thông tin 61A</v>
          </cell>
          <cell r="P101">
            <v>61</v>
          </cell>
          <cell r="R101">
            <v>87</v>
          </cell>
          <cell r="S101">
            <v>87</v>
          </cell>
        </row>
        <row r="102">
          <cell r="M102">
            <v>11193775</v>
          </cell>
          <cell r="N102" t="str">
            <v>LÊ THỊ BÍCH NGỌC</v>
          </cell>
          <cell r="O102" t="str">
            <v>Công nghệ thông tin 61A</v>
          </cell>
          <cell r="P102">
            <v>61</v>
          </cell>
          <cell r="R102">
            <v>69</v>
          </cell>
          <cell r="S102">
            <v>69</v>
          </cell>
        </row>
        <row r="103">
          <cell r="M103">
            <v>11193873</v>
          </cell>
          <cell r="N103" t="str">
            <v>VŨ THỊ BÍCH NGỌC</v>
          </cell>
          <cell r="O103" t="str">
            <v>Công nghệ thông tin 61A</v>
          </cell>
          <cell r="P103">
            <v>61</v>
          </cell>
          <cell r="R103">
            <v>77</v>
          </cell>
          <cell r="S103">
            <v>77</v>
          </cell>
        </row>
        <row r="104">
          <cell r="M104">
            <v>11194161</v>
          </cell>
          <cell r="N104" t="str">
            <v>TRẦN VĂN PHÚC</v>
          </cell>
          <cell r="O104" t="str">
            <v>Công nghệ thông tin 61A</v>
          </cell>
          <cell r="P104">
            <v>61</v>
          </cell>
          <cell r="R104">
            <v>65</v>
          </cell>
          <cell r="S104">
            <v>65</v>
          </cell>
        </row>
        <row r="105">
          <cell r="M105">
            <v>11194249</v>
          </cell>
          <cell r="N105" t="str">
            <v>NGUYỄN THẢO PHƯƠNG</v>
          </cell>
          <cell r="O105" t="str">
            <v>Công nghệ thông tin 61A</v>
          </cell>
          <cell r="P105">
            <v>61</v>
          </cell>
          <cell r="R105">
            <v>68</v>
          </cell>
          <cell r="S105">
            <v>68</v>
          </cell>
        </row>
        <row r="106">
          <cell r="M106">
            <v>11194338</v>
          </cell>
          <cell r="N106" t="str">
            <v>TRƯƠNG THỊ BÍCH PHƯỢNG</v>
          </cell>
          <cell r="O106" t="str">
            <v>Công nghệ thông tin 61A</v>
          </cell>
          <cell r="P106">
            <v>61</v>
          </cell>
          <cell r="R106">
            <v>81</v>
          </cell>
          <cell r="S106">
            <v>81</v>
          </cell>
        </row>
        <row r="107">
          <cell r="M107">
            <v>11194408</v>
          </cell>
          <cell r="N107" t="str">
            <v>NGUYỄN VIẾT QUỐC</v>
          </cell>
          <cell r="O107" t="str">
            <v>Công nghệ thông tin 61A</v>
          </cell>
          <cell r="P107">
            <v>61</v>
          </cell>
          <cell r="R107">
            <v>59</v>
          </cell>
          <cell r="S107">
            <v>59</v>
          </cell>
        </row>
        <row r="108">
          <cell r="M108">
            <v>11194630</v>
          </cell>
          <cell r="N108" t="str">
            <v>NGUYỄN NGỌC THẠCH</v>
          </cell>
          <cell r="O108" t="str">
            <v>Công nghệ thông tin 61A</v>
          </cell>
          <cell r="P108">
            <v>61</v>
          </cell>
          <cell r="R108">
            <v>67</v>
          </cell>
          <cell r="S108">
            <v>67</v>
          </cell>
        </row>
        <row r="109">
          <cell r="M109">
            <v>11194638</v>
          </cell>
          <cell r="N109" t="str">
            <v>NGUYỄN THÀNH THÁI</v>
          </cell>
          <cell r="O109" t="str">
            <v>Công nghệ thông tin 61A</v>
          </cell>
          <cell r="P109">
            <v>61</v>
          </cell>
          <cell r="R109">
            <v>88</v>
          </cell>
          <cell r="S109">
            <v>88</v>
          </cell>
        </row>
        <row r="110">
          <cell r="M110">
            <v>11194655</v>
          </cell>
          <cell r="N110" t="str">
            <v>TẠ VĂN THĂNG</v>
          </cell>
          <cell r="O110" t="str">
            <v>Công nghệ thông tin 61A</v>
          </cell>
          <cell r="P110">
            <v>61</v>
          </cell>
          <cell r="R110">
            <v>85</v>
          </cell>
          <cell r="S110">
            <v>85</v>
          </cell>
        </row>
        <row r="111">
          <cell r="M111">
            <v>11194913</v>
          </cell>
          <cell r="N111" t="str">
            <v>NGUYỄN TRƯỜNG THỊNH</v>
          </cell>
          <cell r="O111" t="str">
            <v>Công nghệ thông tin 61A</v>
          </cell>
          <cell r="P111">
            <v>61</v>
          </cell>
          <cell r="R111">
            <v>83</v>
          </cell>
          <cell r="S111">
            <v>83</v>
          </cell>
        </row>
        <row r="112">
          <cell r="M112">
            <v>11195023</v>
          </cell>
          <cell r="N112" t="str">
            <v>LÊ THỊ THUÝ</v>
          </cell>
          <cell r="O112" t="str">
            <v>Công nghệ thông tin 61A</v>
          </cell>
          <cell r="P112">
            <v>61</v>
          </cell>
          <cell r="R112">
            <v>76</v>
          </cell>
          <cell r="S112">
            <v>76</v>
          </cell>
        </row>
        <row r="113">
          <cell r="M113">
            <v>11195310</v>
          </cell>
          <cell r="N113" t="str">
            <v>NGUYỄN HUYỀN TRANG</v>
          </cell>
          <cell r="O113" t="str">
            <v>Công nghệ thông tin 61A</v>
          </cell>
          <cell r="P113">
            <v>61</v>
          </cell>
          <cell r="R113">
            <v>77</v>
          </cell>
          <cell r="S113">
            <v>77</v>
          </cell>
        </row>
        <row r="114">
          <cell r="M114">
            <v>11195447</v>
          </cell>
          <cell r="N114" t="str">
            <v>VŨ MINH TRANG</v>
          </cell>
          <cell r="O114" t="str">
            <v>Công nghệ thông tin 61A</v>
          </cell>
          <cell r="P114">
            <v>61</v>
          </cell>
          <cell r="R114">
            <v>84</v>
          </cell>
          <cell r="S114">
            <v>84</v>
          </cell>
        </row>
        <row r="115">
          <cell r="M115">
            <v>11195498</v>
          </cell>
          <cell r="N115" t="str">
            <v>NGUYỄN ĐÌNH TRUNG</v>
          </cell>
          <cell r="O115" t="str">
            <v>Công nghệ thông tin 61A</v>
          </cell>
          <cell r="P115">
            <v>61</v>
          </cell>
          <cell r="R115">
            <v>54</v>
          </cell>
          <cell r="S115">
            <v>54</v>
          </cell>
        </row>
        <row r="116">
          <cell r="M116">
            <v>11195517</v>
          </cell>
          <cell r="N116" t="str">
            <v>BÙI LÊ TRƯỜNG</v>
          </cell>
          <cell r="O116" t="str">
            <v>Công nghệ thông tin 61A</v>
          </cell>
          <cell r="P116">
            <v>61</v>
          </cell>
          <cell r="R116">
            <v>63</v>
          </cell>
          <cell r="S116">
            <v>63</v>
          </cell>
        </row>
        <row r="117">
          <cell r="M117">
            <v>11195609</v>
          </cell>
          <cell r="N117" t="str">
            <v>ĐINH THANH TÙNG</v>
          </cell>
          <cell r="O117" t="str">
            <v>Công nghệ thông tin 61A</v>
          </cell>
          <cell r="P117">
            <v>61</v>
          </cell>
          <cell r="R117">
            <v>70</v>
          </cell>
          <cell r="S117">
            <v>70</v>
          </cell>
        </row>
        <row r="118">
          <cell r="M118">
            <v>11195661</v>
          </cell>
          <cell r="N118" t="str">
            <v>HOÀNG THỊ ƯU</v>
          </cell>
          <cell r="O118" t="str">
            <v>Công nghệ thông tin 61A</v>
          </cell>
          <cell r="P118">
            <v>61</v>
          </cell>
          <cell r="R118">
            <v>69</v>
          </cell>
          <cell r="S118">
            <v>69</v>
          </cell>
        </row>
        <row r="119">
          <cell r="M119">
            <v>11190116</v>
          </cell>
          <cell r="N119" t="str">
            <v>ĐỖ THỊ HOÀNG ANH</v>
          </cell>
          <cell r="O119" t="str">
            <v>Hệ thống TTQL 61A</v>
          </cell>
          <cell r="P119">
            <v>61</v>
          </cell>
          <cell r="R119">
            <v>90</v>
          </cell>
          <cell r="S119">
            <v>90</v>
          </cell>
        </row>
        <row r="120">
          <cell r="M120">
            <v>11190220</v>
          </cell>
          <cell r="N120" t="str">
            <v>LƯU QUÝ HUỆ ANH</v>
          </cell>
          <cell r="O120" t="str">
            <v>Hệ thống TTQL 61A</v>
          </cell>
          <cell r="P120">
            <v>61</v>
          </cell>
          <cell r="R120">
            <v>74</v>
          </cell>
          <cell r="S120">
            <v>74</v>
          </cell>
        </row>
        <row r="121">
          <cell r="M121">
            <v>11190281</v>
          </cell>
          <cell r="N121" t="str">
            <v>NGUYỄN MỸ ANH</v>
          </cell>
          <cell r="O121" t="str">
            <v>Hệ thống TTQL 61A</v>
          </cell>
          <cell r="P121">
            <v>61</v>
          </cell>
          <cell r="R121">
            <v>71</v>
          </cell>
          <cell r="S121">
            <v>71</v>
          </cell>
        </row>
        <row r="122">
          <cell r="M122">
            <v>11190347</v>
          </cell>
          <cell r="N122" t="str">
            <v>NGUYỄN QUỲNH ANH</v>
          </cell>
          <cell r="O122" t="str">
            <v>Hệ thống TTQL 61A</v>
          </cell>
          <cell r="P122">
            <v>61</v>
          </cell>
          <cell r="R122">
            <v>79</v>
          </cell>
          <cell r="S122">
            <v>79</v>
          </cell>
        </row>
        <row r="123">
          <cell r="M123">
            <v>11190488</v>
          </cell>
          <cell r="N123" t="str">
            <v>PHẠM THỊ LAN ANH</v>
          </cell>
          <cell r="O123" t="str">
            <v>Hệ thống TTQL 61A</v>
          </cell>
          <cell r="P123">
            <v>61</v>
          </cell>
          <cell r="R123">
            <v>69</v>
          </cell>
          <cell r="S123">
            <v>69</v>
          </cell>
        </row>
        <row r="124">
          <cell r="M124">
            <v>11190576</v>
          </cell>
          <cell r="N124" t="str">
            <v>TRỊNH QUỲNH ANH</v>
          </cell>
          <cell r="O124" t="str">
            <v>Hệ thống TTQL 61A</v>
          </cell>
          <cell r="P124">
            <v>61</v>
          </cell>
          <cell r="R124">
            <v>87</v>
          </cell>
          <cell r="S124">
            <v>87</v>
          </cell>
        </row>
        <row r="125">
          <cell r="M125">
            <v>11190647</v>
          </cell>
          <cell r="N125" t="str">
            <v>LÊ NGỌC ÁNH</v>
          </cell>
          <cell r="O125" t="str">
            <v>Hệ thống TTQL 61A</v>
          </cell>
          <cell r="P125">
            <v>61</v>
          </cell>
          <cell r="R125">
            <v>84</v>
          </cell>
          <cell r="S125">
            <v>84</v>
          </cell>
        </row>
        <row r="126">
          <cell r="M126">
            <v>11190658</v>
          </cell>
          <cell r="N126" t="str">
            <v>NGUYỄN THỊ ÁNH</v>
          </cell>
          <cell r="O126" t="str">
            <v>Hệ thống TTQL 61A</v>
          </cell>
          <cell r="P126">
            <v>61</v>
          </cell>
          <cell r="R126">
            <v>85</v>
          </cell>
          <cell r="S126">
            <v>85</v>
          </cell>
        </row>
        <row r="127">
          <cell r="M127">
            <v>11190850</v>
          </cell>
          <cell r="N127" t="str">
            <v>NGUYỄN THỊ KIM CHI</v>
          </cell>
          <cell r="O127" t="str">
            <v>Hệ thống TTQL 61A</v>
          </cell>
          <cell r="P127">
            <v>61</v>
          </cell>
          <cell r="R127">
            <v>79</v>
          </cell>
          <cell r="S127">
            <v>79</v>
          </cell>
        </row>
        <row r="128">
          <cell r="M128">
            <v>11191057</v>
          </cell>
          <cell r="N128" t="str">
            <v>VŨ THỊ DIỆU</v>
          </cell>
          <cell r="O128" t="str">
            <v>Hệ thống TTQL 61A</v>
          </cell>
          <cell r="P128">
            <v>61</v>
          </cell>
          <cell r="R128">
            <v>80</v>
          </cell>
          <cell r="S128">
            <v>80</v>
          </cell>
        </row>
        <row r="129">
          <cell r="M129">
            <v>11191229</v>
          </cell>
          <cell r="N129" t="str">
            <v>BÙI THỊ LIỄU DƯƠNG</v>
          </cell>
          <cell r="O129" t="str">
            <v>Hệ thống TTQL 61A</v>
          </cell>
          <cell r="P129">
            <v>61</v>
          </cell>
          <cell r="R129">
            <v>82</v>
          </cell>
          <cell r="S129">
            <v>82</v>
          </cell>
        </row>
        <row r="130">
          <cell r="M130">
            <v>11191273</v>
          </cell>
          <cell r="N130" t="str">
            <v>NGUYỄN THỊ THÙY DƯƠNG</v>
          </cell>
          <cell r="O130" t="str">
            <v>Hệ thống TTQL 61A</v>
          </cell>
          <cell r="P130">
            <v>61</v>
          </cell>
          <cell r="R130">
            <v>87</v>
          </cell>
          <cell r="S130">
            <v>87</v>
          </cell>
        </row>
        <row r="131">
          <cell r="M131">
            <v>11191364</v>
          </cell>
          <cell r="N131" t="str">
            <v>PHẠM THỊ MAI DUYÊN</v>
          </cell>
          <cell r="O131" t="str">
            <v>Hệ thống TTQL 61A</v>
          </cell>
          <cell r="P131">
            <v>61</v>
          </cell>
          <cell r="R131">
            <v>77</v>
          </cell>
          <cell r="S131">
            <v>77</v>
          </cell>
        </row>
        <row r="132">
          <cell r="M132">
            <v>11191455</v>
          </cell>
          <cell r="N132" t="str">
            <v>NGUYỄN TRƯỜNG GIANG</v>
          </cell>
          <cell r="O132" t="str">
            <v>Hệ thống TTQL 61A</v>
          </cell>
          <cell r="P132">
            <v>61</v>
          </cell>
          <cell r="R132">
            <v>88</v>
          </cell>
          <cell r="S132">
            <v>88</v>
          </cell>
        </row>
        <row r="133">
          <cell r="M133">
            <v>11191494</v>
          </cell>
          <cell r="N133" t="str">
            <v>BÙI QUANG HÀ</v>
          </cell>
          <cell r="O133" t="str">
            <v>Hệ thống TTQL 61A</v>
          </cell>
          <cell r="P133">
            <v>61</v>
          </cell>
          <cell r="R133">
            <v>66</v>
          </cell>
          <cell r="S133">
            <v>66</v>
          </cell>
        </row>
        <row r="134">
          <cell r="M134">
            <v>11191556</v>
          </cell>
          <cell r="N134" t="str">
            <v>NGUYỄN THỊ THU HÀ</v>
          </cell>
          <cell r="O134" t="str">
            <v>Hệ thống TTQL 61A</v>
          </cell>
          <cell r="P134">
            <v>61</v>
          </cell>
          <cell r="R134">
            <v>85</v>
          </cell>
          <cell r="S134">
            <v>85</v>
          </cell>
        </row>
        <row r="135">
          <cell r="M135">
            <v>11191648</v>
          </cell>
          <cell r="N135" t="str">
            <v>PHẠM VĂN HẢI</v>
          </cell>
          <cell r="O135" t="str">
            <v>Hệ thống TTQL 61A</v>
          </cell>
          <cell r="P135">
            <v>61</v>
          </cell>
          <cell r="R135">
            <v>87</v>
          </cell>
          <cell r="S135">
            <v>87</v>
          </cell>
        </row>
        <row r="136">
          <cell r="M136">
            <v>11191842</v>
          </cell>
          <cell r="N136" t="str">
            <v>NGÔ THU HIỀN</v>
          </cell>
          <cell r="O136" t="str">
            <v>Hệ thống TTQL 61A</v>
          </cell>
          <cell r="P136">
            <v>61</v>
          </cell>
          <cell r="R136">
            <v>84</v>
          </cell>
          <cell r="S136">
            <v>84</v>
          </cell>
        </row>
        <row r="137">
          <cell r="M137">
            <v>11191922</v>
          </cell>
          <cell r="N137" t="str">
            <v>ĐINH QUANG HIẾU</v>
          </cell>
          <cell r="O137" t="str">
            <v>Hệ thống TTQL 61A</v>
          </cell>
          <cell r="P137">
            <v>61</v>
          </cell>
          <cell r="R137">
            <v>85</v>
          </cell>
          <cell r="S137">
            <v>85</v>
          </cell>
        </row>
        <row r="138">
          <cell r="M138">
            <v>11191980</v>
          </cell>
          <cell r="N138" t="str">
            <v>VŨ MINH HIẾU</v>
          </cell>
          <cell r="O138" t="str">
            <v>Hệ thống TTQL 61A</v>
          </cell>
          <cell r="P138">
            <v>61</v>
          </cell>
          <cell r="R138">
            <v>81</v>
          </cell>
          <cell r="S138">
            <v>81</v>
          </cell>
        </row>
        <row r="139">
          <cell r="M139">
            <v>11192092</v>
          </cell>
          <cell r="N139" t="str">
            <v>NGUYỄN TRỌNG HOÀNG</v>
          </cell>
          <cell r="O139" t="str">
            <v>Hệ thống TTQL 61A</v>
          </cell>
          <cell r="P139">
            <v>61</v>
          </cell>
          <cell r="R139">
            <v>83</v>
          </cell>
          <cell r="S139">
            <v>83</v>
          </cell>
        </row>
        <row r="140">
          <cell r="M140">
            <v>11192115</v>
          </cell>
          <cell r="N140" t="str">
            <v>VŨ HUY HOÀNG</v>
          </cell>
          <cell r="O140" t="str">
            <v>Hệ thống TTQL 61A</v>
          </cell>
          <cell r="P140">
            <v>61</v>
          </cell>
          <cell r="R140">
            <v>86</v>
          </cell>
          <cell r="S140">
            <v>86</v>
          </cell>
        </row>
        <row r="141">
          <cell r="M141">
            <v>11192192</v>
          </cell>
          <cell r="N141" t="str">
            <v>PHẠM MẠNH HÙNG</v>
          </cell>
          <cell r="O141" t="str">
            <v>Hệ thống TTQL 61A</v>
          </cell>
          <cell r="P141">
            <v>61</v>
          </cell>
          <cell r="R141">
            <v>88</v>
          </cell>
          <cell r="S141">
            <v>88</v>
          </cell>
        </row>
        <row r="142">
          <cell r="M142">
            <v>11192241</v>
          </cell>
          <cell r="N142" t="str">
            <v>BÙI DIỆU HƯƠNG</v>
          </cell>
          <cell r="O142" t="str">
            <v>Hệ thống TTQL 61A</v>
          </cell>
          <cell r="P142">
            <v>61</v>
          </cell>
          <cell r="R142">
            <v>85</v>
          </cell>
          <cell r="S142">
            <v>85</v>
          </cell>
        </row>
        <row r="143">
          <cell r="M143">
            <v>11192303</v>
          </cell>
          <cell r="N143" t="str">
            <v>NGUYỄN THỊ NGỌC HƯƠNG</v>
          </cell>
          <cell r="O143" t="str">
            <v>Hệ thống TTQL 61A</v>
          </cell>
          <cell r="P143">
            <v>61</v>
          </cell>
          <cell r="R143">
            <v>84</v>
          </cell>
          <cell r="S143">
            <v>84</v>
          </cell>
        </row>
        <row r="144">
          <cell r="M144">
            <v>11192376</v>
          </cell>
          <cell r="N144" t="str">
            <v>LÊ XUÂN HUY</v>
          </cell>
          <cell r="O144" t="str">
            <v>Hệ thống TTQL 61A</v>
          </cell>
          <cell r="P144">
            <v>61</v>
          </cell>
          <cell r="R144">
            <v>72</v>
          </cell>
          <cell r="S144">
            <v>72</v>
          </cell>
        </row>
        <row r="145">
          <cell r="M145">
            <v>11192437</v>
          </cell>
          <cell r="N145" t="str">
            <v>DƯƠNG THANH HUYỀN</v>
          </cell>
          <cell r="O145" t="str">
            <v>Hệ thống TTQL 61A</v>
          </cell>
          <cell r="P145">
            <v>61</v>
          </cell>
          <cell r="R145">
            <v>84</v>
          </cell>
          <cell r="S145">
            <v>84</v>
          </cell>
        </row>
        <row r="146">
          <cell r="M146">
            <v>11192573</v>
          </cell>
          <cell r="N146" t="str">
            <v>NGUYỄN HỮU KHÁNH</v>
          </cell>
          <cell r="O146" t="str">
            <v>Hệ thống TTQL 61A</v>
          </cell>
          <cell r="P146">
            <v>61</v>
          </cell>
          <cell r="R146">
            <v>80</v>
          </cell>
          <cell r="S146">
            <v>80</v>
          </cell>
        </row>
        <row r="147">
          <cell r="M147">
            <v>11192604</v>
          </cell>
          <cell r="N147" t="str">
            <v>NGUYỄN VĂN KHƯƠNG</v>
          </cell>
          <cell r="O147" t="str">
            <v>Hệ thống TTQL 61A</v>
          </cell>
          <cell r="P147">
            <v>61</v>
          </cell>
          <cell r="R147">
            <v>84</v>
          </cell>
          <cell r="S147">
            <v>84</v>
          </cell>
        </row>
        <row r="148">
          <cell r="M148">
            <v>11192667</v>
          </cell>
          <cell r="N148" t="str">
            <v>TRẦN QUANG LÂM</v>
          </cell>
          <cell r="O148" t="str">
            <v>Hệ thống TTQL 61A</v>
          </cell>
          <cell r="P148">
            <v>61</v>
          </cell>
          <cell r="R148">
            <v>73</v>
          </cell>
          <cell r="S148">
            <v>73</v>
          </cell>
        </row>
        <row r="149">
          <cell r="M149">
            <v>11193139</v>
          </cell>
          <cell r="N149" t="str">
            <v>ĐẶNG CHU HOÀNG LONG</v>
          </cell>
          <cell r="O149" t="str">
            <v>Hệ thống TTQL 61A</v>
          </cell>
          <cell r="P149">
            <v>61</v>
          </cell>
          <cell r="R149">
            <v>79</v>
          </cell>
          <cell r="S149">
            <v>79</v>
          </cell>
        </row>
        <row r="150">
          <cell r="M150">
            <v>11193272</v>
          </cell>
          <cell r="N150" t="str">
            <v>LÊ THỊ NGỌC MAI</v>
          </cell>
          <cell r="O150" t="str">
            <v>Hệ thống TTQL 61A</v>
          </cell>
          <cell r="P150">
            <v>61</v>
          </cell>
          <cell r="R150">
            <v>85</v>
          </cell>
          <cell r="S150">
            <v>85</v>
          </cell>
        </row>
        <row r="151">
          <cell r="M151">
            <v>11193372</v>
          </cell>
          <cell r="N151" t="str">
            <v>NGUYỄN THU MẾN</v>
          </cell>
          <cell r="O151" t="str">
            <v>Hệ thống TTQL 61A</v>
          </cell>
          <cell r="P151">
            <v>61</v>
          </cell>
          <cell r="R151">
            <v>80</v>
          </cell>
          <cell r="S151">
            <v>80</v>
          </cell>
        </row>
        <row r="152">
          <cell r="M152">
            <v>11193404</v>
          </cell>
          <cell r="N152" t="str">
            <v>LÊ NGỌC NHẬT MINH</v>
          </cell>
          <cell r="O152" t="str">
            <v>Hệ thống TTQL 61A</v>
          </cell>
          <cell r="P152">
            <v>61</v>
          </cell>
          <cell r="R152">
            <v>81</v>
          </cell>
          <cell r="S152">
            <v>81</v>
          </cell>
        </row>
        <row r="153">
          <cell r="M153">
            <v>11193440</v>
          </cell>
          <cell r="N153" t="str">
            <v>NGUYỄN TUẤN MINH</v>
          </cell>
          <cell r="O153" t="str">
            <v>Hệ thống TTQL 61A</v>
          </cell>
          <cell r="P153">
            <v>61</v>
          </cell>
          <cell r="R153">
            <v>70</v>
          </cell>
          <cell r="S153">
            <v>70</v>
          </cell>
        </row>
        <row r="154">
          <cell r="M154">
            <v>11193593</v>
          </cell>
          <cell r="N154" t="str">
            <v>PHẠM NGUYỄN THÀNH NAM</v>
          </cell>
          <cell r="O154" t="str">
            <v>Hệ thống TTQL 61A</v>
          </cell>
          <cell r="P154">
            <v>61</v>
          </cell>
          <cell r="R154">
            <v>84</v>
          </cell>
          <cell r="S154">
            <v>84</v>
          </cell>
        </row>
        <row r="155">
          <cell r="M155">
            <v>11193647</v>
          </cell>
          <cell r="N155" t="str">
            <v>TRẦN THỊ QUỲNH NGA</v>
          </cell>
          <cell r="O155" t="str">
            <v>Hệ thống TTQL 61A</v>
          </cell>
          <cell r="P155">
            <v>61</v>
          </cell>
          <cell r="R155">
            <v>93</v>
          </cell>
          <cell r="S155">
            <v>93</v>
          </cell>
        </row>
        <row r="156">
          <cell r="M156">
            <v>11193931</v>
          </cell>
          <cell r="N156" t="str">
            <v>LÊ THỊ PHƯƠNG NHÃ</v>
          </cell>
          <cell r="O156" t="str">
            <v>Hệ thống TTQL 61A</v>
          </cell>
          <cell r="P156">
            <v>61</v>
          </cell>
          <cell r="R156">
            <v>86</v>
          </cell>
          <cell r="S156">
            <v>86</v>
          </cell>
        </row>
        <row r="157">
          <cell r="M157">
            <v>11194114</v>
          </cell>
          <cell r="N157" t="str">
            <v>ĐẶNG THỊ NGỌC OANH</v>
          </cell>
          <cell r="O157" t="str">
            <v>Hệ thống TTQL 61A</v>
          </cell>
          <cell r="P157">
            <v>61</v>
          </cell>
          <cell r="R157">
            <v>76</v>
          </cell>
          <cell r="S157">
            <v>76</v>
          </cell>
        </row>
        <row r="158">
          <cell r="M158">
            <v>11194273</v>
          </cell>
          <cell r="N158" t="str">
            <v>NGUYỄN THỊ THU PHƯƠNG</v>
          </cell>
          <cell r="O158" t="str">
            <v>Hệ thống TTQL 61A</v>
          </cell>
          <cell r="P158">
            <v>61</v>
          </cell>
          <cell r="R158">
            <v>81</v>
          </cell>
          <cell r="S158">
            <v>81</v>
          </cell>
        </row>
        <row r="159">
          <cell r="M159">
            <v>11194305</v>
          </cell>
          <cell r="N159" t="str">
            <v>TẠ THỊ PHƯƠNG</v>
          </cell>
          <cell r="O159" t="str">
            <v>Hệ thống TTQL 61A</v>
          </cell>
          <cell r="P159">
            <v>61</v>
          </cell>
          <cell r="R159">
            <v>80</v>
          </cell>
          <cell r="S159">
            <v>80</v>
          </cell>
        </row>
        <row r="160">
          <cell r="M160">
            <v>11194367</v>
          </cell>
          <cell r="N160" t="str">
            <v>TRỊNH TRẦN MINH QUÂN</v>
          </cell>
          <cell r="O160" t="str">
            <v>Hệ thống TTQL 61A</v>
          </cell>
          <cell r="P160">
            <v>61</v>
          </cell>
          <cell r="R160">
            <v>93</v>
          </cell>
          <cell r="S160">
            <v>93</v>
          </cell>
        </row>
        <row r="161">
          <cell r="M161">
            <v>11194514</v>
          </cell>
          <cell r="N161" t="str">
            <v>PHAN THỊ MAI QUỲNH</v>
          </cell>
          <cell r="O161" t="str">
            <v>Hệ thống TTQL 61A</v>
          </cell>
          <cell r="P161">
            <v>61</v>
          </cell>
          <cell r="R161">
            <v>80</v>
          </cell>
          <cell r="S161">
            <v>80</v>
          </cell>
        </row>
        <row r="162">
          <cell r="M162">
            <v>11194619</v>
          </cell>
          <cell r="N162" t="str">
            <v>NGUYỄN MINH TÂN</v>
          </cell>
          <cell r="O162" t="str">
            <v>Hệ thống TTQL 61A</v>
          </cell>
          <cell r="P162">
            <v>61</v>
          </cell>
          <cell r="R162">
            <v>83</v>
          </cell>
          <cell r="S162">
            <v>83</v>
          </cell>
        </row>
        <row r="163">
          <cell r="M163">
            <v>11194653</v>
          </cell>
          <cell r="N163" t="str">
            <v>KHUẤT DUY THĂNG</v>
          </cell>
          <cell r="O163" t="str">
            <v>Hệ thống TTQL 61A</v>
          </cell>
          <cell r="P163">
            <v>61</v>
          </cell>
          <cell r="R163">
            <v>89</v>
          </cell>
          <cell r="S163">
            <v>89</v>
          </cell>
        </row>
        <row r="164">
          <cell r="M164">
            <v>11194766</v>
          </cell>
          <cell r="N164" t="str">
            <v>HÀ THỊ PHƯƠNG THẢO</v>
          </cell>
          <cell r="O164" t="str">
            <v>Hệ thống TTQL 61A</v>
          </cell>
          <cell r="P164">
            <v>61</v>
          </cell>
          <cell r="R164">
            <v>74</v>
          </cell>
          <cell r="S164">
            <v>74</v>
          </cell>
        </row>
        <row r="165">
          <cell r="M165">
            <v>11194834</v>
          </cell>
          <cell r="N165" t="str">
            <v>NGUYỄN THỊ THU THẢO</v>
          </cell>
          <cell r="O165" t="str">
            <v>Hệ thống TTQL 61A</v>
          </cell>
          <cell r="P165">
            <v>61</v>
          </cell>
          <cell r="R165">
            <v>83</v>
          </cell>
          <cell r="S165">
            <v>83</v>
          </cell>
        </row>
        <row r="166">
          <cell r="M166">
            <v>11194887</v>
          </cell>
          <cell r="N166" t="str">
            <v>NGUYỄN THỊ THÊU</v>
          </cell>
          <cell r="O166" t="str">
            <v>Hệ thống TTQL 61A</v>
          </cell>
          <cell r="P166">
            <v>61</v>
          </cell>
          <cell r="R166">
            <v>81</v>
          </cell>
          <cell r="S166">
            <v>81</v>
          </cell>
        </row>
        <row r="167">
          <cell r="M167">
            <v>11194968</v>
          </cell>
          <cell r="N167" t="str">
            <v>NGUYỄN THANH THƯ</v>
          </cell>
          <cell r="O167" t="str">
            <v>Hệ thống TTQL 61A</v>
          </cell>
          <cell r="P167">
            <v>61</v>
          </cell>
          <cell r="R167">
            <v>50</v>
          </cell>
          <cell r="S167">
            <v>50</v>
          </cell>
        </row>
        <row r="168">
          <cell r="M168">
            <v>11195010</v>
          </cell>
          <cell r="N168" t="str">
            <v>NGUYỄN THỊ HOÀI THƯƠNG</v>
          </cell>
          <cell r="O168" t="str">
            <v>Hệ thống TTQL 61A</v>
          </cell>
          <cell r="P168">
            <v>61</v>
          </cell>
          <cell r="R168">
            <v>75</v>
          </cell>
          <cell r="S168">
            <v>75</v>
          </cell>
        </row>
        <row r="169">
          <cell r="M169">
            <v>11195024</v>
          </cell>
          <cell r="N169" t="str">
            <v>BÙI THỊ THUỲ</v>
          </cell>
          <cell r="O169" t="str">
            <v>Hệ thống TTQL 61A</v>
          </cell>
          <cell r="P169">
            <v>61</v>
          </cell>
          <cell r="R169">
            <v>86</v>
          </cell>
          <cell r="S169">
            <v>86</v>
          </cell>
        </row>
        <row r="170">
          <cell r="M170">
            <v>11195060</v>
          </cell>
          <cell r="N170" t="str">
            <v>LÊ THỊ THÙY</v>
          </cell>
          <cell r="O170" t="str">
            <v>Hệ thống TTQL 61A</v>
          </cell>
          <cell r="P170">
            <v>61</v>
          </cell>
          <cell r="R170">
            <v>66</v>
          </cell>
          <cell r="S170">
            <v>66</v>
          </cell>
        </row>
        <row r="171">
          <cell r="M171">
            <v>11195100</v>
          </cell>
          <cell r="N171" t="str">
            <v>TRẦN THU THỦY</v>
          </cell>
          <cell r="O171" t="str">
            <v>Hệ thống TTQL 61A</v>
          </cell>
          <cell r="P171">
            <v>61</v>
          </cell>
          <cell r="R171">
            <v>80</v>
          </cell>
          <cell r="S171">
            <v>80</v>
          </cell>
        </row>
        <row r="172">
          <cell r="M172">
            <v>11195124</v>
          </cell>
          <cell r="N172" t="str">
            <v>DƯƠNG VĂN TIỆP</v>
          </cell>
          <cell r="O172" t="str">
            <v>Hệ thống TTQL 61A</v>
          </cell>
          <cell r="P172">
            <v>61</v>
          </cell>
          <cell r="R172">
            <v>80</v>
          </cell>
          <cell r="S172">
            <v>80</v>
          </cell>
        </row>
        <row r="173">
          <cell r="M173">
            <v>11195336</v>
          </cell>
          <cell r="N173" t="str">
            <v>NGUYỄN THỊ TRANG</v>
          </cell>
          <cell r="O173" t="str">
            <v>Hệ thống TTQL 61A</v>
          </cell>
          <cell r="P173">
            <v>61</v>
          </cell>
          <cell r="R173">
            <v>80</v>
          </cell>
          <cell r="S173">
            <v>80</v>
          </cell>
        </row>
        <row r="174">
          <cell r="M174">
            <v>11195611</v>
          </cell>
          <cell r="N174" t="str">
            <v>HÀ MẠNH TÙNG</v>
          </cell>
          <cell r="O174" t="str">
            <v>Hệ thống TTQL 61A</v>
          </cell>
          <cell r="P174">
            <v>61</v>
          </cell>
          <cell r="R174">
            <v>95</v>
          </cell>
          <cell r="S174">
            <v>95</v>
          </cell>
        </row>
        <row r="175">
          <cell r="M175">
            <v>11195647</v>
          </cell>
          <cell r="N175" t="str">
            <v>CHU VĂN TUYÊN</v>
          </cell>
          <cell r="O175" t="str">
            <v>Hệ thống TTQL 61A</v>
          </cell>
          <cell r="P175">
            <v>61</v>
          </cell>
          <cell r="R175">
            <v>84</v>
          </cell>
          <cell r="S175">
            <v>84</v>
          </cell>
        </row>
        <row r="176">
          <cell r="M176">
            <v>11195696</v>
          </cell>
          <cell r="N176" t="str">
            <v>TẠ THỊ UYÊN</v>
          </cell>
          <cell r="O176" t="str">
            <v>Hệ thống TTQL 61A</v>
          </cell>
          <cell r="P176">
            <v>61</v>
          </cell>
          <cell r="R176">
            <v>86</v>
          </cell>
          <cell r="S176">
            <v>86</v>
          </cell>
        </row>
        <row r="177">
          <cell r="M177">
            <v>11195919</v>
          </cell>
          <cell r="N177" t="str">
            <v>TRẦN THỊ HẢI YẾN</v>
          </cell>
          <cell r="O177" t="str">
            <v>Hệ thống TTQL 61A</v>
          </cell>
          <cell r="P177">
            <v>61</v>
          </cell>
          <cell r="R177">
            <v>73</v>
          </cell>
          <cell r="S177">
            <v>73</v>
          </cell>
        </row>
        <row r="178">
          <cell r="M178">
            <v>11190023</v>
          </cell>
          <cell r="N178" t="str">
            <v>NGUYỄN TUẤN AN</v>
          </cell>
          <cell r="O178" t="str">
            <v>Công nghệ thông tin 61B</v>
          </cell>
          <cell r="P178">
            <v>61</v>
          </cell>
          <cell r="R178">
            <v>88</v>
          </cell>
          <cell r="S178">
            <v>88</v>
          </cell>
        </row>
        <row r="179">
          <cell r="M179">
            <v>11190293</v>
          </cell>
          <cell r="N179" t="str">
            <v>NGUYỄN NGỌC VÂN ANH</v>
          </cell>
          <cell r="O179" t="str">
            <v>Công nghệ thông tin 61B</v>
          </cell>
          <cell r="P179">
            <v>61</v>
          </cell>
          <cell r="R179">
            <v>79</v>
          </cell>
          <cell r="S179">
            <v>79</v>
          </cell>
        </row>
        <row r="180">
          <cell r="M180">
            <v>11190833</v>
          </cell>
          <cell r="N180" t="str">
            <v>NGUYỄN ĐÌNH CHI</v>
          </cell>
          <cell r="O180" t="str">
            <v>Công nghệ thông tin 61B</v>
          </cell>
          <cell r="P180">
            <v>61</v>
          </cell>
          <cell r="R180">
            <v>82</v>
          </cell>
          <cell r="S180">
            <v>82</v>
          </cell>
        </row>
        <row r="181">
          <cell r="M181">
            <v>11190931</v>
          </cell>
          <cell r="N181" t="str">
            <v>BÙI VĂN CƯỜNG</v>
          </cell>
          <cell r="O181" t="str">
            <v>Công nghệ thông tin 61B</v>
          </cell>
          <cell r="P181">
            <v>61</v>
          </cell>
          <cell r="R181">
            <v>83</v>
          </cell>
          <cell r="S181">
            <v>83</v>
          </cell>
        </row>
        <row r="182">
          <cell r="M182">
            <v>11190944</v>
          </cell>
          <cell r="N182" t="str">
            <v>NGUYỄN MẠNH CƯỜNG</v>
          </cell>
          <cell r="O182" t="str">
            <v>Công nghệ thông tin 61B</v>
          </cell>
          <cell r="P182">
            <v>61</v>
          </cell>
          <cell r="R182">
            <v>50</v>
          </cell>
          <cell r="S182">
            <v>50</v>
          </cell>
        </row>
        <row r="183">
          <cell r="M183">
            <v>11190958</v>
          </cell>
          <cell r="N183" t="str">
            <v>NGUYỄN QUỐC ĐẠI</v>
          </cell>
          <cell r="O183" t="str">
            <v>Công nghệ thông tin 61B</v>
          </cell>
          <cell r="P183">
            <v>61</v>
          </cell>
          <cell r="R183">
            <v>80</v>
          </cell>
          <cell r="S183">
            <v>80</v>
          </cell>
        </row>
        <row r="184">
          <cell r="M184">
            <v>11191063</v>
          </cell>
          <cell r="N184" t="str">
            <v>ĐOÀN ĐẠI ĐÔ</v>
          </cell>
          <cell r="O184" t="str">
            <v>Công nghệ thông tin 61B</v>
          </cell>
          <cell r="P184">
            <v>61</v>
          </cell>
          <cell r="R184">
            <v>81</v>
          </cell>
          <cell r="S184">
            <v>81</v>
          </cell>
        </row>
        <row r="185">
          <cell r="M185">
            <v>11191090</v>
          </cell>
          <cell r="N185" t="str">
            <v>HOÀNG MINH ĐỨC</v>
          </cell>
          <cell r="O185" t="str">
            <v>Công nghệ thông tin 61B</v>
          </cell>
          <cell r="P185">
            <v>61</v>
          </cell>
          <cell r="R185">
            <v>71</v>
          </cell>
          <cell r="S185">
            <v>71</v>
          </cell>
        </row>
        <row r="186">
          <cell r="M186">
            <v>11191244</v>
          </cell>
          <cell r="N186" t="str">
            <v>LÊ HỒNG DƯƠNG</v>
          </cell>
          <cell r="O186" t="str">
            <v>Công nghệ thông tin 61B</v>
          </cell>
          <cell r="P186">
            <v>61</v>
          </cell>
          <cell r="R186">
            <v>80</v>
          </cell>
          <cell r="S186">
            <v>80</v>
          </cell>
        </row>
        <row r="187">
          <cell r="M187">
            <v>11191324</v>
          </cell>
          <cell r="N187" t="str">
            <v>NGUYỄN ĐÌNH DUY</v>
          </cell>
          <cell r="O187" t="str">
            <v>Công nghệ thông tin 61B</v>
          </cell>
          <cell r="P187">
            <v>61</v>
          </cell>
          <cell r="R187">
            <v>80</v>
          </cell>
          <cell r="S187">
            <v>80</v>
          </cell>
        </row>
        <row r="188">
          <cell r="M188">
            <v>11191335</v>
          </cell>
          <cell r="N188" t="str">
            <v>TRẦN MAI DUY</v>
          </cell>
          <cell r="O188" t="str">
            <v>Công nghệ thông tin 61B</v>
          </cell>
          <cell r="P188">
            <v>61</v>
          </cell>
          <cell r="R188">
            <v>92</v>
          </cell>
          <cell r="S188">
            <v>92</v>
          </cell>
        </row>
        <row r="189">
          <cell r="M189">
            <v>11191452</v>
          </cell>
          <cell r="N189" t="str">
            <v>NGUYỄN THÙY GIANG</v>
          </cell>
          <cell r="O189" t="str">
            <v>Công nghệ thông tin 61B</v>
          </cell>
          <cell r="P189">
            <v>61</v>
          </cell>
          <cell r="R189">
            <v>88</v>
          </cell>
          <cell r="S189">
            <v>88</v>
          </cell>
        </row>
        <row r="190">
          <cell r="M190">
            <v>11191484</v>
          </cell>
          <cell r="N190" t="str">
            <v>TRƯƠNG THỊ GIANG</v>
          </cell>
          <cell r="O190" t="str">
            <v>Công nghệ thông tin 61B</v>
          </cell>
          <cell r="P190">
            <v>61</v>
          </cell>
          <cell r="R190">
            <v>80</v>
          </cell>
          <cell r="S190">
            <v>80</v>
          </cell>
        </row>
        <row r="191">
          <cell r="M191">
            <v>11191705</v>
          </cell>
          <cell r="N191" t="str">
            <v>NGUYỄN THỊ DIỆU HẰNG</v>
          </cell>
          <cell r="O191" t="str">
            <v>Công nghệ thông tin 61B</v>
          </cell>
          <cell r="P191">
            <v>61</v>
          </cell>
          <cell r="R191">
            <v>83</v>
          </cell>
          <cell r="S191">
            <v>83</v>
          </cell>
        </row>
        <row r="192">
          <cell r="M192">
            <v>11191882</v>
          </cell>
          <cell r="N192" t="str">
            <v>TRẦN THỊ HIỀN</v>
          </cell>
          <cell r="O192" t="str">
            <v>Công nghệ thông tin 61B</v>
          </cell>
          <cell r="P192">
            <v>61</v>
          </cell>
          <cell r="R192">
            <v>72</v>
          </cell>
          <cell r="S192">
            <v>72</v>
          </cell>
        </row>
        <row r="193">
          <cell r="M193">
            <v>11191916</v>
          </cell>
          <cell r="N193" t="str">
            <v>BÙI MINH HIẾU</v>
          </cell>
          <cell r="O193" t="str">
            <v>Công nghệ thông tin 61B</v>
          </cell>
          <cell r="P193">
            <v>61</v>
          </cell>
          <cell r="R193">
            <v>71</v>
          </cell>
          <cell r="S193">
            <v>71</v>
          </cell>
        </row>
        <row r="194">
          <cell r="M194">
            <v>11191966</v>
          </cell>
          <cell r="N194" t="str">
            <v>PHẠM TRUNG HIẾU</v>
          </cell>
          <cell r="O194" t="str">
            <v>Công nghệ thông tin 61B</v>
          </cell>
          <cell r="P194">
            <v>61</v>
          </cell>
          <cell r="R194">
            <v>76</v>
          </cell>
          <cell r="S194">
            <v>76</v>
          </cell>
        </row>
        <row r="195">
          <cell r="M195">
            <v>11192057</v>
          </cell>
          <cell r="N195" t="str">
            <v>ĐẶNG TRẦN HUY HOÀNG</v>
          </cell>
          <cell r="O195" t="str">
            <v>Công nghệ thông tin 61B</v>
          </cell>
          <cell r="P195">
            <v>61</v>
          </cell>
          <cell r="R195">
            <v>74</v>
          </cell>
          <cell r="S195">
            <v>74</v>
          </cell>
        </row>
        <row r="196">
          <cell r="M196">
            <v>11192082</v>
          </cell>
          <cell r="N196" t="str">
            <v>NGUYỄN HUY HOÀNG</v>
          </cell>
          <cell r="O196" t="str">
            <v>Công nghệ thông tin 61B</v>
          </cell>
          <cell r="P196">
            <v>61</v>
          </cell>
          <cell r="R196">
            <v>72</v>
          </cell>
          <cell r="S196">
            <v>72</v>
          </cell>
        </row>
        <row r="197">
          <cell r="M197">
            <v>11192211</v>
          </cell>
          <cell r="N197" t="str">
            <v>HOÀNG VIỆT HƯNG</v>
          </cell>
          <cell r="O197" t="str">
            <v>Công nghệ thông tin 61B</v>
          </cell>
          <cell r="P197">
            <v>61</v>
          </cell>
          <cell r="R197">
            <v>83</v>
          </cell>
          <cell r="S197">
            <v>83</v>
          </cell>
        </row>
        <row r="198">
          <cell r="M198">
            <v>11192264</v>
          </cell>
          <cell r="N198" t="str">
            <v>DƯƠNG THU HƯƠNG</v>
          </cell>
          <cell r="O198" t="str">
            <v>Công nghệ thông tin 61B</v>
          </cell>
          <cell r="P198">
            <v>61</v>
          </cell>
          <cell r="R198">
            <v>76</v>
          </cell>
          <cell r="S198">
            <v>76</v>
          </cell>
        </row>
        <row r="199">
          <cell r="M199">
            <v>11192355</v>
          </cell>
          <cell r="N199" t="str">
            <v>BÙI QUANG HUY</v>
          </cell>
          <cell r="O199" t="str">
            <v>Công nghệ thông tin 61B</v>
          </cell>
          <cell r="P199">
            <v>61</v>
          </cell>
          <cell r="R199">
            <v>85</v>
          </cell>
          <cell r="S199">
            <v>85</v>
          </cell>
        </row>
        <row r="200">
          <cell r="M200">
            <v>11192403</v>
          </cell>
          <cell r="N200" t="str">
            <v>PHẠM QUANG HUY</v>
          </cell>
          <cell r="O200" t="str">
            <v>Công nghệ thông tin 61B</v>
          </cell>
          <cell r="P200">
            <v>61</v>
          </cell>
          <cell r="R200">
            <v>98</v>
          </cell>
          <cell r="S200">
            <v>98</v>
          </cell>
        </row>
        <row r="201">
          <cell r="M201">
            <v>11192513</v>
          </cell>
          <cell r="N201" t="str">
            <v>TRỊNH KHÁNH HUYỀN</v>
          </cell>
          <cell r="O201" t="str">
            <v>Công nghệ thông tin 61B</v>
          </cell>
          <cell r="P201">
            <v>61</v>
          </cell>
          <cell r="R201">
            <v>90</v>
          </cell>
          <cell r="S201">
            <v>90</v>
          </cell>
        </row>
        <row r="202">
          <cell r="M202">
            <v>11192549</v>
          </cell>
          <cell r="N202" t="str">
            <v>TRẦN DANH KHANH</v>
          </cell>
          <cell r="O202" t="str">
            <v>Công nghệ thông tin 61B</v>
          </cell>
          <cell r="P202">
            <v>61</v>
          </cell>
          <cell r="R202">
            <v>73</v>
          </cell>
          <cell r="S202">
            <v>73</v>
          </cell>
        </row>
        <row r="203">
          <cell r="M203">
            <v>11192733</v>
          </cell>
          <cell r="N203" t="str">
            <v>VŨ THỊ KIM LIÊN</v>
          </cell>
          <cell r="O203" t="str">
            <v>Công nghệ thông tin 61B</v>
          </cell>
          <cell r="P203">
            <v>61</v>
          </cell>
          <cell r="R203">
            <v>80</v>
          </cell>
          <cell r="S203">
            <v>80</v>
          </cell>
        </row>
        <row r="204">
          <cell r="M204">
            <v>11193016</v>
          </cell>
          <cell r="N204" t="str">
            <v>PHẠM THỊ HUYỀN LINH</v>
          </cell>
          <cell r="O204" t="str">
            <v>Công nghệ thông tin 61B</v>
          </cell>
          <cell r="P204">
            <v>61</v>
          </cell>
          <cell r="R204">
            <v>80</v>
          </cell>
          <cell r="S204">
            <v>80</v>
          </cell>
        </row>
        <row r="205">
          <cell r="M205">
            <v>11193160</v>
          </cell>
          <cell r="N205" t="str">
            <v>NGUYỄN HOÀNG LONG</v>
          </cell>
          <cell r="O205" t="str">
            <v>Công nghệ thông tin 61B</v>
          </cell>
          <cell r="P205">
            <v>61</v>
          </cell>
          <cell r="R205">
            <v>53</v>
          </cell>
          <cell r="S205">
            <v>53</v>
          </cell>
        </row>
        <row r="206">
          <cell r="M206">
            <v>11193186</v>
          </cell>
          <cell r="N206" t="str">
            <v>BÙI THÀNH LUÂN</v>
          </cell>
          <cell r="O206" t="str">
            <v>Công nghệ thông tin 61B</v>
          </cell>
          <cell r="P206">
            <v>61</v>
          </cell>
          <cell r="R206">
            <v>78</v>
          </cell>
          <cell r="S206">
            <v>78</v>
          </cell>
        </row>
        <row r="207">
          <cell r="M207">
            <v>11193278</v>
          </cell>
          <cell r="N207" t="str">
            <v>NGÔ THỊ MAI</v>
          </cell>
          <cell r="O207" t="str">
            <v>Công nghệ thông tin 61B</v>
          </cell>
          <cell r="P207">
            <v>61</v>
          </cell>
          <cell r="R207">
            <v>90</v>
          </cell>
          <cell r="S207">
            <v>90</v>
          </cell>
        </row>
        <row r="208">
          <cell r="M208">
            <v>11193323</v>
          </cell>
          <cell r="N208" t="str">
            <v>TÔ NGỌC MAI</v>
          </cell>
          <cell r="O208" t="str">
            <v>Công nghệ thông tin 61B</v>
          </cell>
          <cell r="P208">
            <v>61</v>
          </cell>
          <cell r="R208">
            <v>75</v>
          </cell>
          <cell r="S208">
            <v>75</v>
          </cell>
        </row>
        <row r="209">
          <cell r="M209">
            <v>11193400</v>
          </cell>
          <cell r="N209" t="str">
            <v>KHƯƠNG NGỌC MINH</v>
          </cell>
          <cell r="O209" t="str">
            <v>Công nghệ thông tin 61B</v>
          </cell>
          <cell r="P209">
            <v>61</v>
          </cell>
          <cell r="R209">
            <v>71</v>
          </cell>
          <cell r="S209">
            <v>71</v>
          </cell>
        </row>
        <row r="210">
          <cell r="M210">
            <v>11193564</v>
          </cell>
          <cell r="N210" t="str">
            <v>LÊ KHẮC NAM</v>
          </cell>
          <cell r="O210" t="str">
            <v>Công nghệ thông tin 61B</v>
          </cell>
          <cell r="P210">
            <v>61</v>
          </cell>
          <cell r="R210">
            <v>71</v>
          </cell>
          <cell r="S210">
            <v>71</v>
          </cell>
        </row>
        <row r="211">
          <cell r="M211">
            <v>11193584</v>
          </cell>
          <cell r="N211" t="str">
            <v>NGUYỄN QUỐC NAM</v>
          </cell>
          <cell r="O211" t="str">
            <v>Công nghệ thông tin 61B</v>
          </cell>
          <cell r="P211">
            <v>61</v>
          </cell>
          <cell r="R211">
            <v>80</v>
          </cell>
          <cell r="S211">
            <v>80</v>
          </cell>
        </row>
        <row r="212">
          <cell r="M212">
            <v>11193833</v>
          </cell>
          <cell r="N212" t="str">
            <v>PHẠM BẢO NGỌC</v>
          </cell>
          <cell r="O212" t="str">
            <v>Công nghệ thông tin 61B</v>
          </cell>
          <cell r="P212">
            <v>61</v>
          </cell>
          <cell r="R212">
            <v>85</v>
          </cell>
          <cell r="S212">
            <v>85</v>
          </cell>
        </row>
        <row r="213">
          <cell r="M213">
            <v>11194129</v>
          </cell>
          <cell r="N213" t="str">
            <v>PHAN THỊ OANH</v>
          </cell>
          <cell r="O213" t="str">
            <v>Công nghệ thông tin 61B</v>
          </cell>
          <cell r="P213">
            <v>61</v>
          </cell>
          <cell r="R213">
            <v>82</v>
          </cell>
          <cell r="S213">
            <v>82</v>
          </cell>
        </row>
        <row r="214">
          <cell r="M214">
            <v>11194207</v>
          </cell>
          <cell r="N214" t="str">
            <v>LÊ MINH PHƯƠNG</v>
          </cell>
          <cell r="O214" t="str">
            <v>Công nghệ thông tin 61B</v>
          </cell>
          <cell r="P214">
            <v>61</v>
          </cell>
          <cell r="R214">
            <v>81</v>
          </cell>
          <cell r="S214">
            <v>81</v>
          </cell>
        </row>
        <row r="215">
          <cell r="M215">
            <v>11194437</v>
          </cell>
          <cell r="N215" t="str">
            <v>BÙI NHƯ QUỲNH</v>
          </cell>
          <cell r="O215" t="str">
            <v>Công nghệ thông tin 61B</v>
          </cell>
          <cell r="P215">
            <v>61</v>
          </cell>
          <cell r="R215">
            <v>71</v>
          </cell>
          <cell r="S215">
            <v>71</v>
          </cell>
        </row>
        <row r="216">
          <cell r="M216">
            <v>11194551</v>
          </cell>
          <cell r="N216" t="str">
            <v>HOÀNG TRUNG SƠN</v>
          </cell>
          <cell r="O216" t="str">
            <v>Công nghệ thông tin 61B</v>
          </cell>
          <cell r="P216">
            <v>61</v>
          </cell>
          <cell r="R216">
            <v>84</v>
          </cell>
          <cell r="S216">
            <v>84</v>
          </cell>
        </row>
        <row r="217">
          <cell r="M217">
            <v>11194652</v>
          </cell>
          <cell r="N217" t="str">
            <v>VŨ THỊ THẮM</v>
          </cell>
          <cell r="O217" t="str">
            <v>Công nghệ thông tin 61B</v>
          </cell>
          <cell r="P217">
            <v>61</v>
          </cell>
          <cell r="R217">
            <v>80</v>
          </cell>
          <cell r="S217">
            <v>80</v>
          </cell>
        </row>
        <row r="218">
          <cell r="M218">
            <v>11194738</v>
          </cell>
          <cell r="N218" t="str">
            <v>VŨ MINH THÀNH</v>
          </cell>
          <cell r="O218" t="str">
            <v>Công nghệ thông tin 61B</v>
          </cell>
          <cell r="P218">
            <v>61</v>
          </cell>
          <cell r="R218">
            <v>82</v>
          </cell>
          <cell r="S218">
            <v>82</v>
          </cell>
        </row>
        <row r="219">
          <cell r="M219">
            <v>11194900</v>
          </cell>
          <cell r="N219" t="str">
            <v>BÙI VĂN THỊNH</v>
          </cell>
          <cell r="O219" t="str">
            <v>Công nghệ thông tin 61B</v>
          </cell>
          <cell r="P219">
            <v>61</v>
          </cell>
          <cell r="R219">
            <v>80</v>
          </cell>
          <cell r="S219">
            <v>80</v>
          </cell>
        </row>
        <row r="220">
          <cell r="M220">
            <v>11194990</v>
          </cell>
          <cell r="N220" t="str">
            <v>DƯƠNG HOÀNG THỨC</v>
          </cell>
          <cell r="O220" t="str">
            <v>Công nghệ thông tin 61B</v>
          </cell>
          <cell r="P220">
            <v>61</v>
          </cell>
          <cell r="R220">
            <v>74</v>
          </cell>
          <cell r="S220">
            <v>74</v>
          </cell>
        </row>
        <row r="221">
          <cell r="M221">
            <v>11195158</v>
          </cell>
          <cell r="N221" t="str">
            <v>NGUYỄN THỊ THU TRÀ</v>
          </cell>
          <cell r="O221" t="str">
            <v>Công nghệ thông tin 61B</v>
          </cell>
          <cell r="P221">
            <v>61</v>
          </cell>
          <cell r="R221">
            <v>88</v>
          </cell>
          <cell r="S221">
            <v>88</v>
          </cell>
        </row>
        <row r="222">
          <cell r="M222">
            <v>11195363</v>
          </cell>
          <cell r="N222" t="str">
            <v>NGUYỄN THỊ THU TRANG</v>
          </cell>
          <cell r="O222" t="str">
            <v>Công nghệ thông tin 61B</v>
          </cell>
          <cell r="P222">
            <v>61</v>
          </cell>
          <cell r="R222">
            <v>82</v>
          </cell>
          <cell r="S222">
            <v>82</v>
          </cell>
        </row>
        <row r="223">
          <cell r="M223">
            <v>11195469</v>
          </cell>
          <cell r="N223" t="str">
            <v>PHẠM HẢI TRIỀU</v>
          </cell>
          <cell r="O223" t="str">
            <v>Công nghệ thông tin 61B</v>
          </cell>
          <cell r="P223">
            <v>61</v>
          </cell>
          <cell r="R223">
            <v>65</v>
          </cell>
          <cell r="S223">
            <v>65</v>
          </cell>
        </row>
        <row r="224">
          <cell r="M224">
            <v>11195502</v>
          </cell>
          <cell r="N224" t="str">
            <v>NGUYỄN THÀNH TRUNG</v>
          </cell>
          <cell r="O224" t="str">
            <v>Công nghệ thông tin 61B</v>
          </cell>
          <cell r="P224">
            <v>61</v>
          </cell>
          <cell r="R224">
            <v>74</v>
          </cell>
          <cell r="S224">
            <v>74</v>
          </cell>
        </row>
        <row r="225">
          <cell r="M225">
            <v>11195589</v>
          </cell>
          <cell r="N225" t="str">
            <v>LƯU QUỐC TUẤN</v>
          </cell>
          <cell r="O225" t="str">
            <v>Công nghệ thông tin 61B</v>
          </cell>
          <cell r="P225">
            <v>61</v>
          </cell>
          <cell r="R225">
            <v>71</v>
          </cell>
          <cell r="S225">
            <v>71</v>
          </cell>
        </row>
        <row r="226">
          <cell r="M226">
            <v>11195621</v>
          </cell>
          <cell r="N226" t="str">
            <v>NGÔ THANH TÙNG</v>
          </cell>
          <cell r="O226" t="str">
            <v>Công nghệ thông tin 61B</v>
          </cell>
          <cell r="P226">
            <v>61</v>
          </cell>
          <cell r="R226">
            <v>73</v>
          </cell>
          <cell r="S226">
            <v>73</v>
          </cell>
        </row>
        <row r="227">
          <cell r="M227">
            <v>11195920</v>
          </cell>
          <cell r="N227" t="str">
            <v>TRẦN THỊ HẢI YẾN</v>
          </cell>
          <cell r="O227" t="str">
            <v>Công nghệ thông tin 61B</v>
          </cell>
          <cell r="P227">
            <v>61</v>
          </cell>
          <cell r="R227">
            <v>90</v>
          </cell>
          <cell r="S227">
            <v>90</v>
          </cell>
        </row>
        <row r="228">
          <cell r="M228">
            <v>11196320</v>
          </cell>
          <cell r="N228" t="str">
            <v>Vũ  Hòa</v>
          </cell>
          <cell r="O228" t="str">
            <v>Công nghệ thông tin 61B</v>
          </cell>
          <cell r="P228">
            <v>61</v>
          </cell>
          <cell r="R228">
            <v>75</v>
          </cell>
          <cell r="S228">
            <v>75</v>
          </cell>
        </row>
        <row r="229">
          <cell r="M229">
            <v>11190073</v>
          </cell>
          <cell r="N229" t="str">
            <v>CÙ THỊ THẢO ANH</v>
          </cell>
          <cell r="O229" t="str">
            <v>Hệ thống TTQL 61B</v>
          </cell>
          <cell r="P229">
            <v>61</v>
          </cell>
          <cell r="R229">
            <v>82</v>
          </cell>
          <cell r="S229">
            <v>82</v>
          </cell>
        </row>
        <row r="230">
          <cell r="M230">
            <v>11190196</v>
          </cell>
          <cell r="N230" t="str">
            <v>LÊ THỊ MAI ANH</v>
          </cell>
          <cell r="O230" t="str">
            <v>Hệ thống TTQL 61B</v>
          </cell>
          <cell r="P230">
            <v>61</v>
          </cell>
          <cell r="R230">
            <v>78</v>
          </cell>
          <cell r="S230">
            <v>78</v>
          </cell>
        </row>
        <row r="231">
          <cell r="M231">
            <v>11190227</v>
          </cell>
          <cell r="N231" t="str">
            <v>NGÔ PHƯƠNG ANH</v>
          </cell>
          <cell r="O231" t="str">
            <v>Hệ thống TTQL 61B</v>
          </cell>
          <cell r="P231">
            <v>61</v>
          </cell>
          <cell r="R231">
            <v>81</v>
          </cell>
          <cell r="S231">
            <v>81</v>
          </cell>
        </row>
        <row r="232">
          <cell r="M232">
            <v>11190333</v>
          </cell>
          <cell r="N232" t="str">
            <v>NGUYỄN QUỐC ANH</v>
          </cell>
          <cell r="O232" t="str">
            <v>Hệ thống TTQL 61B</v>
          </cell>
          <cell r="P232">
            <v>61</v>
          </cell>
          <cell r="R232">
            <v>80</v>
          </cell>
          <cell r="S232">
            <v>80</v>
          </cell>
        </row>
        <row r="233">
          <cell r="M233">
            <v>11190512</v>
          </cell>
          <cell r="N233" t="str">
            <v>TẠ QUANG ANH</v>
          </cell>
          <cell r="O233" t="str">
            <v>Hệ thống TTQL 61B</v>
          </cell>
          <cell r="P233">
            <v>61</v>
          </cell>
          <cell r="R233">
            <v>75</v>
          </cell>
          <cell r="S233">
            <v>75</v>
          </cell>
        </row>
        <row r="234">
          <cell r="M234">
            <v>11190645</v>
          </cell>
          <cell r="N234" t="str">
            <v>LÊ NGỌC ÁNH</v>
          </cell>
          <cell r="O234" t="str">
            <v>Hệ thống TTQL 61B</v>
          </cell>
          <cell r="P234">
            <v>61</v>
          </cell>
          <cell r="R234">
            <v>83</v>
          </cell>
          <cell r="S234">
            <v>83</v>
          </cell>
        </row>
        <row r="235">
          <cell r="M235">
            <v>11190650</v>
          </cell>
          <cell r="N235" t="str">
            <v>LỤC THỊ KIM ÁNH</v>
          </cell>
          <cell r="O235" t="str">
            <v>Hệ thống TTQL 61B</v>
          </cell>
          <cell r="P235">
            <v>61</v>
          </cell>
          <cell r="R235">
            <v>81</v>
          </cell>
          <cell r="S235">
            <v>81</v>
          </cell>
        </row>
        <row r="236">
          <cell r="M236">
            <v>11190714</v>
          </cell>
          <cell r="N236" t="str">
            <v>PHẠM QUỐC BẢO</v>
          </cell>
          <cell r="O236" t="str">
            <v>Hệ thống TTQL 61B</v>
          </cell>
          <cell r="P236">
            <v>61</v>
          </cell>
          <cell r="R236">
            <v>82</v>
          </cell>
          <cell r="S236">
            <v>82</v>
          </cell>
        </row>
        <row r="237">
          <cell r="M237">
            <v>11190756</v>
          </cell>
          <cell r="N237" t="str">
            <v>TRẦN THỊ THU CHANG</v>
          </cell>
          <cell r="O237" t="str">
            <v>Hệ thống TTQL 61B</v>
          </cell>
          <cell r="P237">
            <v>61</v>
          </cell>
          <cell r="R237">
            <v>85</v>
          </cell>
          <cell r="S237">
            <v>85</v>
          </cell>
        </row>
        <row r="238">
          <cell r="M238">
            <v>11191030</v>
          </cell>
          <cell r="N238" t="str">
            <v>PHẠM VĂN DIỆN</v>
          </cell>
          <cell r="O238" t="str">
            <v>Hệ thống TTQL 61B</v>
          </cell>
          <cell r="P238">
            <v>61</v>
          </cell>
          <cell r="R238">
            <v>82</v>
          </cell>
          <cell r="S238">
            <v>82</v>
          </cell>
        </row>
        <row r="239">
          <cell r="M239">
            <v>11191058</v>
          </cell>
          <cell r="N239" t="str">
            <v>NGUYỄN THỊ DINH</v>
          </cell>
          <cell r="O239" t="str">
            <v>Hệ thống TTQL 61B</v>
          </cell>
          <cell r="P239">
            <v>61</v>
          </cell>
          <cell r="R239">
            <v>86</v>
          </cell>
          <cell r="S239">
            <v>86</v>
          </cell>
        </row>
        <row r="240">
          <cell r="M240">
            <v>11191345</v>
          </cell>
          <cell r="N240" t="str">
            <v>DƯƠNG THỊ DUYÊN</v>
          </cell>
          <cell r="O240" t="str">
            <v>Hệ thống TTQL 61B</v>
          </cell>
          <cell r="P240">
            <v>61</v>
          </cell>
          <cell r="R240">
            <v>88</v>
          </cell>
          <cell r="S240">
            <v>88</v>
          </cell>
        </row>
        <row r="241">
          <cell r="M241">
            <v>11191441</v>
          </cell>
          <cell r="N241" t="str">
            <v>NGUYỄN THỊ HỒNG GIANG</v>
          </cell>
          <cell r="O241" t="str">
            <v>Hệ thống TTQL 61B</v>
          </cell>
          <cell r="P241">
            <v>61</v>
          </cell>
          <cell r="R241">
            <v>84</v>
          </cell>
          <cell r="S241">
            <v>84</v>
          </cell>
        </row>
        <row r="242">
          <cell r="M242">
            <v>11191471</v>
          </cell>
          <cell r="N242" t="str">
            <v>TRẦN LINH GIANG</v>
          </cell>
          <cell r="O242" t="str">
            <v>Hệ thống TTQL 61B</v>
          </cell>
          <cell r="P242">
            <v>61</v>
          </cell>
          <cell r="R242">
            <v>81</v>
          </cell>
          <cell r="S242">
            <v>81</v>
          </cell>
        </row>
        <row r="243">
          <cell r="M243">
            <v>11191534</v>
          </cell>
          <cell r="N243" t="str">
            <v>NGÔ QUANG HÀ</v>
          </cell>
          <cell r="O243" t="str">
            <v>Hệ thống TTQL 61B</v>
          </cell>
          <cell r="P243">
            <v>61</v>
          </cell>
          <cell r="R243">
            <v>67</v>
          </cell>
          <cell r="S243">
            <v>67</v>
          </cell>
        </row>
        <row r="244">
          <cell r="M244">
            <v>11191619</v>
          </cell>
          <cell r="N244" t="str">
            <v>ĐÀO VĂN HẢI</v>
          </cell>
          <cell r="O244" t="str">
            <v>Hệ thống TTQL 61B</v>
          </cell>
          <cell r="P244">
            <v>61</v>
          </cell>
          <cell r="R244">
            <v>88</v>
          </cell>
          <cell r="S244">
            <v>88</v>
          </cell>
        </row>
        <row r="245">
          <cell r="M245">
            <v>11191697</v>
          </cell>
          <cell r="N245" t="str">
            <v>NGUYỄN THỊ HẰNG</v>
          </cell>
          <cell r="O245" t="str">
            <v>Hệ thống TTQL 61B</v>
          </cell>
          <cell r="P245">
            <v>61</v>
          </cell>
          <cell r="R245">
            <v>85</v>
          </cell>
          <cell r="S245">
            <v>85</v>
          </cell>
        </row>
        <row r="246">
          <cell r="M246">
            <v>11191858</v>
          </cell>
          <cell r="N246" t="str">
            <v>NGUYỄN THỊ THU HIỀN</v>
          </cell>
          <cell r="O246" t="str">
            <v>Hệ thống TTQL 61B</v>
          </cell>
          <cell r="P246">
            <v>61</v>
          </cell>
          <cell r="R246">
            <v>85</v>
          </cell>
          <cell r="S246">
            <v>85</v>
          </cell>
        </row>
        <row r="247">
          <cell r="M247">
            <v>11191948</v>
          </cell>
          <cell r="N247" t="str">
            <v>MAI XUÂN HIẾU</v>
          </cell>
          <cell r="O247" t="str">
            <v>Hệ thống TTQL 61B</v>
          </cell>
          <cell r="P247">
            <v>61</v>
          </cell>
          <cell r="R247">
            <v>69</v>
          </cell>
          <cell r="S247">
            <v>69</v>
          </cell>
        </row>
        <row r="248">
          <cell r="M248">
            <v>11191990</v>
          </cell>
          <cell r="N248" t="str">
            <v>LÊ THỊ HOA</v>
          </cell>
          <cell r="O248" t="str">
            <v>Hệ thống TTQL 61B</v>
          </cell>
          <cell r="P248">
            <v>61</v>
          </cell>
          <cell r="R248">
            <v>85</v>
          </cell>
          <cell r="S248">
            <v>85</v>
          </cell>
        </row>
        <row r="249">
          <cell r="M249">
            <v>11192086</v>
          </cell>
          <cell r="N249" t="str">
            <v>NGUYỄN HUY HOÀNG</v>
          </cell>
          <cell r="O249" t="str">
            <v>Hệ thống TTQL 61B</v>
          </cell>
          <cell r="P249">
            <v>61</v>
          </cell>
          <cell r="R249">
            <v>90</v>
          </cell>
          <cell r="S249">
            <v>90</v>
          </cell>
        </row>
        <row r="250">
          <cell r="M250">
            <v>11192101</v>
          </cell>
          <cell r="N250" t="str">
            <v>PHÍ VIỆT HOÀNG</v>
          </cell>
          <cell r="O250" t="str">
            <v>Hệ thống TTQL 61B</v>
          </cell>
          <cell r="P250">
            <v>61</v>
          </cell>
          <cell r="R250">
            <v>76</v>
          </cell>
          <cell r="S250">
            <v>76</v>
          </cell>
        </row>
        <row r="251">
          <cell r="M251">
            <v>11192127</v>
          </cell>
          <cell r="N251" t="str">
            <v>LÊ THỊ KIM HỒNG</v>
          </cell>
          <cell r="O251" t="str">
            <v>Hệ thống TTQL 61B</v>
          </cell>
          <cell r="P251">
            <v>61</v>
          </cell>
          <cell r="R251">
            <v>83</v>
          </cell>
          <cell r="S251">
            <v>83</v>
          </cell>
        </row>
        <row r="252">
          <cell r="M252">
            <v>11192239</v>
          </cell>
          <cell r="N252" t="str">
            <v>VŨ NGUYỄN HƯNG</v>
          </cell>
          <cell r="O252" t="str">
            <v>Hệ thống TTQL 61B</v>
          </cell>
          <cell r="P252">
            <v>61</v>
          </cell>
          <cell r="R252">
            <v>81</v>
          </cell>
          <cell r="S252">
            <v>81</v>
          </cell>
        </row>
        <row r="253">
          <cell r="M253">
            <v>11192299</v>
          </cell>
          <cell r="N253" t="str">
            <v>NGUYỄN THỊ LAN HƯƠNG</v>
          </cell>
          <cell r="O253" t="str">
            <v>Hệ thống TTQL 61B</v>
          </cell>
          <cell r="P253">
            <v>61</v>
          </cell>
          <cell r="R253">
            <v>78</v>
          </cell>
          <cell r="S253">
            <v>78</v>
          </cell>
        </row>
        <row r="254">
          <cell r="M254">
            <v>11192310</v>
          </cell>
          <cell r="N254" t="str">
            <v>NGUYỄN THU HƯƠNG</v>
          </cell>
          <cell r="O254" t="str">
            <v>Hệ thống TTQL 61B</v>
          </cell>
          <cell r="P254">
            <v>61</v>
          </cell>
          <cell r="R254">
            <v>76</v>
          </cell>
          <cell r="S254">
            <v>76</v>
          </cell>
        </row>
        <row r="255">
          <cell r="M255">
            <v>11192458</v>
          </cell>
          <cell r="N255" t="str">
            <v>NGUYỄN ĐẬU KHÁNH HUYỀN</v>
          </cell>
          <cell r="O255" t="str">
            <v>Hệ thống TTQL 61B</v>
          </cell>
          <cell r="P255">
            <v>61</v>
          </cell>
          <cell r="R255">
            <v>58</v>
          </cell>
          <cell r="S255">
            <v>58</v>
          </cell>
        </row>
        <row r="256">
          <cell r="M256">
            <v>11192586</v>
          </cell>
          <cell r="N256" t="str">
            <v>TRẦN GIA KHIÊM</v>
          </cell>
          <cell r="O256" t="str">
            <v>Hệ thống TTQL 61B</v>
          </cell>
          <cell r="P256">
            <v>61</v>
          </cell>
          <cell r="R256">
            <v>66</v>
          </cell>
          <cell r="S256">
            <v>66</v>
          </cell>
        </row>
        <row r="257">
          <cell r="M257">
            <v>11192618</v>
          </cell>
          <cell r="N257" t="str">
            <v>NGUYỄN TRUNG KIÊN</v>
          </cell>
          <cell r="O257" t="str">
            <v>Hệ thống TTQL 61B</v>
          </cell>
          <cell r="P257">
            <v>61</v>
          </cell>
          <cell r="R257">
            <v>82</v>
          </cell>
          <cell r="S257">
            <v>82</v>
          </cell>
        </row>
        <row r="258">
          <cell r="M258">
            <v>11192832</v>
          </cell>
          <cell r="N258" t="str">
            <v>LÊ ÁNH LINH</v>
          </cell>
          <cell r="O258" t="str">
            <v>Hệ thống TTQL 61B</v>
          </cell>
          <cell r="P258">
            <v>61</v>
          </cell>
          <cell r="R258">
            <v>91</v>
          </cell>
          <cell r="S258">
            <v>91</v>
          </cell>
        </row>
        <row r="259">
          <cell r="M259">
            <v>11193129</v>
          </cell>
          <cell r="N259" t="str">
            <v>PHẠM THÀNH LỘC</v>
          </cell>
          <cell r="O259" t="str">
            <v>Hệ thống TTQL 61B</v>
          </cell>
          <cell r="P259">
            <v>61</v>
          </cell>
          <cell r="R259">
            <v>51</v>
          </cell>
          <cell r="S259">
            <v>51</v>
          </cell>
        </row>
        <row r="260">
          <cell r="M260">
            <v>11193235</v>
          </cell>
          <cell r="N260" t="str">
            <v>PHẠM THỊ HƯƠNG LY</v>
          </cell>
          <cell r="O260" t="str">
            <v>Hệ thống TTQL 61B</v>
          </cell>
          <cell r="P260">
            <v>61</v>
          </cell>
          <cell r="R260">
            <v>74</v>
          </cell>
          <cell r="S260">
            <v>74</v>
          </cell>
        </row>
        <row r="261">
          <cell r="M261">
            <v>11193358</v>
          </cell>
          <cell r="N261" t="str">
            <v>NGUYỄN THỌ MẠNH</v>
          </cell>
          <cell r="O261" t="str">
            <v>Hệ thống TTQL 61B</v>
          </cell>
          <cell r="P261">
            <v>61</v>
          </cell>
          <cell r="R261">
            <v>85</v>
          </cell>
          <cell r="S261">
            <v>85</v>
          </cell>
        </row>
        <row r="262">
          <cell r="M262">
            <v>11193398</v>
          </cell>
          <cell r="N262" t="str">
            <v>HOÀNG ĐỨC MINH</v>
          </cell>
          <cell r="O262" t="str">
            <v>Hệ thống TTQL 61B</v>
          </cell>
          <cell r="P262">
            <v>61</v>
          </cell>
          <cell r="R262">
            <v>91</v>
          </cell>
          <cell r="S262">
            <v>91</v>
          </cell>
        </row>
        <row r="263">
          <cell r="M263">
            <v>11193421</v>
          </cell>
          <cell r="N263" t="str">
            <v>NGUYỄN LÊ MINH</v>
          </cell>
          <cell r="O263" t="str">
            <v>Hệ thống TTQL 61B</v>
          </cell>
          <cell r="P263">
            <v>61</v>
          </cell>
          <cell r="R263">
            <v>61</v>
          </cell>
          <cell r="S263">
            <v>61</v>
          </cell>
        </row>
        <row r="264">
          <cell r="M264">
            <v>11193478</v>
          </cell>
          <cell r="N264" t="str">
            <v>VŨ THỊ NGỌC MINH</v>
          </cell>
          <cell r="O264" t="str">
            <v>Hệ thống TTQL 61B</v>
          </cell>
          <cell r="P264">
            <v>61</v>
          </cell>
          <cell r="R264">
            <v>88</v>
          </cell>
          <cell r="S264">
            <v>88</v>
          </cell>
        </row>
        <row r="265">
          <cell r="M265">
            <v>11193615</v>
          </cell>
          <cell r="N265" t="str">
            <v>ĐỖ THÚY NGA</v>
          </cell>
          <cell r="O265" t="str">
            <v>Hệ thống TTQL 61B</v>
          </cell>
          <cell r="P265">
            <v>61</v>
          </cell>
          <cell r="R265">
            <v>89</v>
          </cell>
          <cell r="S265">
            <v>89</v>
          </cell>
        </row>
        <row r="266">
          <cell r="M266">
            <v>11193661</v>
          </cell>
          <cell r="N266" t="str">
            <v>ĐỖ HỒNG NGÂN</v>
          </cell>
          <cell r="O266" t="str">
            <v>Hệ thống TTQL 61B</v>
          </cell>
          <cell r="P266">
            <v>61</v>
          </cell>
          <cell r="R266">
            <v>85</v>
          </cell>
          <cell r="S266">
            <v>85</v>
          </cell>
        </row>
        <row r="267">
          <cell r="M267">
            <v>11193761</v>
          </cell>
          <cell r="N267" t="str">
            <v>DƯƠNG BẢO NGỌC</v>
          </cell>
          <cell r="O267" t="str">
            <v>Hệ thống TTQL 61B</v>
          </cell>
          <cell r="P267">
            <v>61</v>
          </cell>
          <cell r="R267">
            <v>82</v>
          </cell>
          <cell r="S267">
            <v>82</v>
          </cell>
        </row>
        <row r="268">
          <cell r="M268">
            <v>11193999</v>
          </cell>
          <cell r="N268" t="str">
            <v>NGUYỄN YẾN NHI</v>
          </cell>
          <cell r="O268" t="str">
            <v>Hệ thống TTQL 61B</v>
          </cell>
          <cell r="P268">
            <v>61</v>
          </cell>
          <cell r="R268">
            <v>79</v>
          </cell>
          <cell r="S268">
            <v>79</v>
          </cell>
        </row>
        <row r="269">
          <cell r="M269">
            <v>11194170</v>
          </cell>
          <cell r="N269" t="str">
            <v>CHU MAI PHƯƠNG</v>
          </cell>
          <cell r="O269" t="str">
            <v>Hệ thống TTQL 61B</v>
          </cell>
          <cell r="P269">
            <v>61</v>
          </cell>
          <cell r="R269">
            <v>91</v>
          </cell>
          <cell r="S269">
            <v>91</v>
          </cell>
        </row>
        <row r="270">
          <cell r="M270">
            <v>11194261</v>
          </cell>
          <cell r="N270" t="str">
            <v>NGUYỄN THỊ HIỀN PHƯƠNG</v>
          </cell>
          <cell r="O270" t="str">
            <v>Hệ thống TTQL 61B</v>
          </cell>
          <cell r="P270">
            <v>61</v>
          </cell>
          <cell r="R270">
            <v>77</v>
          </cell>
          <cell r="S270">
            <v>77</v>
          </cell>
        </row>
        <row r="271">
          <cell r="M271">
            <v>11194292</v>
          </cell>
          <cell r="N271" t="str">
            <v>PHẠM THỊ PHƯƠNG</v>
          </cell>
          <cell r="O271" t="str">
            <v>Hệ thống TTQL 61B</v>
          </cell>
          <cell r="P271">
            <v>61</v>
          </cell>
          <cell r="R271">
            <v>86</v>
          </cell>
          <cell r="S271">
            <v>86</v>
          </cell>
        </row>
        <row r="272">
          <cell r="M272">
            <v>11194438</v>
          </cell>
          <cell r="N272" t="str">
            <v>BÙI THỊ DIỄM QUỲNH</v>
          </cell>
          <cell r="O272" t="str">
            <v>Hệ thống TTQL 61B</v>
          </cell>
          <cell r="P272">
            <v>61</v>
          </cell>
          <cell r="R272">
            <v>85</v>
          </cell>
          <cell r="S272">
            <v>85</v>
          </cell>
        </row>
        <row r="273">
          <cell r="M273">
            <v>11194504</v>
          </cell>
          <cell r="N273" t="str">
            <v>NGUYỄN THÚY QUỲNH</v>
          </cell>
          <cell r="O273" t="str">
            <v>Hệ thống TTQL 61B</v>
          </cell>
          <cell r="P273">
            <v>61</v>
          </cell>
          <cell r="R273">
            <v>69</v>
          </cell>
          <cell r="S273">
            <v>69</v>
          </cell>
        </row>
        <row r="274">
          <cell r="M274">
            <v>11194548</v>
          </cell>
          <cell r="N274" t="str">
            <v>HÀ TRẦN LÂM SƠN</v>
          </cell>
          <cell r="O274" t="str">
            <v>Hệ thống TTQL 61B</v>
          </cell>
          <cell r="P274">
            <v>61</v>
          </cell>
          <cell r="R274">
            <v>60</v>
          </cell>
          <cell r="S274">
            <v>60</v>
          </cell>
        </row>
        <row r="275">
          <cell r="M275">
            <v>11194621</v>
          </cell>
          <cell r="N275" t="str">
            <v>NGUYỄN THỊ TÂN</v>
          </cell>
          <cell r="O275" t="str">
            <v>Hệ thống TTQL 61B</v>
          </cell>
          <cell r="P275">
            <v>61</v>
          </cell>
          <cell r="R275">
            <v>66</v>
          </cell>
          <cell r="S275">
            <v>66</v>
          </cell>
        </row>
        <row r="276">
          <cell r="M276">
            <v>11194818</v>
          </cell>
          <cell r="N276" t="str">
            <v>NGUYỄN THỊ THẢO</v>
          </cell>
          <cell r="O276" t="str">
            <v>Hệ thống TTQL 61B</v>
          </cell>
          <cell r="P276">
            <v>61</v>
          </cell>
          <cell r="R276">
            <v>84</v>
          </cell>
          <cell r="S276">
            <v>84</v>
          </cell>
        </row>
        <row r="277">
          <cell r="M277">
            <v>11194847</v>
          </cell>
          <cell r="N277" t="str">
            <v>PHẠM PHƯƠNG THẢO</v>
          </cell>
          <cell r="O277" t="str">
            <v>Hệ thống TTQL 61B</v>
          </cell>
          <cell r="P277">
            <v>61</v>
          </cell>
          <cell r="R277">
            <v>83</v>
          </cell>
          <cell r="S277">
            <v>83</v>
          </cell>
        </row>
        <row r="278">
          <cell r="M278">
            <v>11194928</v>
          </cell>
          <cell r="N278" t="str">
            <v>ĐÀO THỊ THOAN</v>
          </cell>
          <cell r="O278" t="str">
            <v>Hệ thống TTQL 61B</v>
          </cell>
          <cell r="P278">
            <v>61</v>
          </cell>
          <cell r="R278">
            <v>81</v>
          </cell>
          <cell r="S278">
            <v>81</v>
          </cell>
        </row>
        <row r="279">
          <cell r="M279">
            <v>11195006</v>
          </cell>
          <cell r="N279" t="str">
            <v>NGUYỄN THỊ THƯƠNG</v>
          </cell>
          <cell r="O279" t="str">
            <v>Hệ thống TTQL 61B</v>
          </cell>
          <cell r="P279">
            <v>61</v>
          </cell>
          <cell r="R279">
            <v>81</v>
          </cell>
          <cell r="S279">
            <v>81</v>
          </cell>
        </row>
        <row r="280">
          <cell r="M280">
            <v>11195016</v>
          </cell>
          <cell r="N280" t="str">
            <v>TRẦN HOÀI THƯƠNG</v>
          </cell>
          <cell r="O280" t="str">
            <v>Hệ thống TTQL 61B</v>
          </cell>
          <cell r="P280">
            <v>61</v>
          </cell>
          <cell r="R280">
            <v>81</v>
          </cell>
          <cell r="S280">
            <v>81</v>
          </cell>
        </row>
        <row r="281">
          <cell r="M281">
            <v>11195055</v>
          </cell>
          <cell r="N281" t="str">
            <v>ĐỚI THỊ THÙY</v>
          </cell>
          <cell r="O281" t="str">
            <v>Hệ thống TTQL 61B</v>
          </cell>
          <cell r="P281">
            <v>61</v>
          </cell>
          <cell r="R281">
            <v>71</v>
          </cell>
          <cell r="S281">
            <v>71</v>
          </cell>
        </row>
        <row r="282">
          <cell r="M282">
            <v>11195069</v>
          </cell>
          <cell r="N282" t="str">
            <v>ĐỖ THỊ THANH THỦY</v>
          </cell>
          <cell r="O282" t="str">
            <v>Hệ thống TTQL 61B</v>
          </cell>
          <cell r="P282">
            <v>61</v>
          </cell>
          <cell r="R282">
            <v>88</v>
          </cell>
          <cell r="S282">
            <v>88</v>
          </cell>
        </row>
        <row r="283">
          <cell r="M283">
            <v>11195120</v>
          </cell>
          <cell r="N283" t="str">
            <v>TRẦN ĐÌNH TIẾN</v>
          </cell>
          <cell r="O283" t="str">
            <v>Hệ thống TTQL 61B</v>
          </cell>
          <cell r="P283">
            <v>61</v>
          </cell>
          <cell r="R283">
            <v>67</v>
          </cell>
          <cell r="S283">
            <v>67</v>
          </cell>
        </row>
        <row r="284">
          <cell r="M284">
            <v>11195175</v>
          </cell>
          <cell r="N284" t="str">
            <v>NGUYỄN TRẦN BẢO TRÂM</v>
          </cell>
          <cell r="O284" t="str">
            <v>Hệ thống TTQL 61B</v>
          </cell>
          <cell r="P284">
            <v>61</v>
          </cell>
          <cell r="R284">
            <v>73</v>
          </cell>
          <cell r="S284">
            <v>73</v>
          </cell>
        </row>
        <row r="285">
          <cell r="M285">
            <v>11195351</v>
          </cell>
          <cell r="N285" t="str">
            <v>NGUYỄN THỊ THẢO TRANG</v>
          </cell>
          <cell r="O285" t="str">
            <v>Hệ thống TTQL 61B</v>
          </cell>
          <cell r="P285">
            <v>61</v>
          </cell>
          <cell r="R285">
            <v>83</v>
          </cell>
          <cell r="S285">
            <v>83</v>
          </cell>
        </row>
        <row r="286">
          <cell r="M286">
            <v>11195387</v>
          </cell>
          <cell r="N286" t="str">
            <v>NÔNG THỊ TRANG</v>
          </cell>
          <cell r="O286" t="str">
            <v>Hệ thống TTQL 61B</v>
          </cell>
          <cell r="P286">
            <v>61</v>
          </cell>
          <cell r="R286">
            <v>80</v>
          </cell>
          <cell r="S286">
            <v>80</v>
          </cell>
        </row>
        <row r="287">
          <cell r="M287">
            <v>11195625</v>
          </cell>
          <cell r="N287" t="str">
            <v>NGUYỄN MINH TÙNG</v>
          </cell>
          <cell r="O287" t="str">
            <v>Hệ thống TTQL 61B</v>
          </cell>
          <cell r="P287">
            <v>61</v>
          </cell>
          <cell r="R287">
            <v>78</v>
          </cell>
          <cell r="S287">
            <v>78</v>
          </cell>
        </row>
        <row r="288">
          <cell r="M288">
            <v>11195666</v>
          </cell>
          <cell r="N288" t="str">
            <v>ĐỖ THỊ MỸ UYÊN</v>
          </cell>
          <cell r="O288" t="str">
            <v>Hệ thống TTQL 61B</v>
          </cell>
          <cell r="P288">
            <v>61</v>
          </cell>
          <cell r="R288">
            <v>81</v>
          </cell>
          <cell r="S288">
            <v>81</v>
          </cell>
        </row>
        <row r="289">
          <cell r="M289">
            <v>11195895</v>
          </cell>
          <cell r="N289" t="str">
            <v>NGUYỄN HẢI YẾN</v>
          </cell>
          <cell r="O289" t="str">
            <v>Hệ thống TTQL 61B</v>
          </cell>
          <cell r="P289">
            <v>61</v>
          </cell>
          <cell r="R289">
            <v>82</v>
          </cell>
          <cell r="S289">
            <v>82</v>
          </cell>
        </row>
        <row r="290">
          <cell r="M290">
            <v>11196402</v>
          </cell>
          <cell r="N290" t="str">
            <v>HOÀNG ĐỨC THẮNG</v>
          </cell>
          <cell r="O290" t="str">
            <v>Hệ thống TTQL 61B</v>
          </cell>
          <cell r="P290">
            <v>61</v>
          </cell>
          <cell r="R290">
            <v>73</v>
          </cell>
          <cell r="S290">
            <v>73</v>
          </cell>
        </row>
        <row r="291">
          <cell r="M291">
            <v>11180132</v>
          </cell>
          <cell r="N291" t="str">
            <v>ĐỖ TUẤN ANH</v>
          </cell>
          <cell r="O291" t="str">
            <v>Công nghệ thông tin 60A</v>
          </cell>
          <cell r="P291">
            <v>60</v>
          </cell>
          <cell r="R291">
            <v>85</v>
          </cell>
          <cell r="S291">
            <v>85</v>
          </cell>
        </row>
        <row r="292">
          <cell r="M292">
            <v>11180257</v>
          </cell>
          <cell r="N292" t="str">
            <v>NGUYỄN DUY ANH</v>
          </cell>
          <cell r="O292" t="str">
            <v>Công nghệ thông tin 60A</v>
          </cell>
          <cell r="P292">
            <v>60</v>
          </cell>
          <cell r="R292">
            <v>60</v>
          </cell>
          <cell r="S292">
            <v>60</v>
          </cell>
        </row>
        <row r="293">
          <cell r="M293">
            <v>11180275</v>
          </cell>
          <cell r="N293" t="str">
            <v>NGUYỄN LAN ANH</v>
          </cell>
          <cell r="O293" t="str">
            <v>Công nghệ thông tin 60A</v>
          </cell>
          <cell r="P293">
            <v>60</v>
          </cell>
          <cell r="R293">
            <v>80</v>
          </cell>
          <cell r="S293">
            <v>80</v>
          </cell>
        </row>
        <row r="294">
          <cell r="M294">
            <v>11180646</v>
          </cell>
          <cell r="N294" t="str">
            <v>TẠ QUỐC BẢO</v>
          </cell>
          <cell r="O294" t="str">
            <v>Công nghệ thông tin 60A</v>
          </cell>
          <cell r="P294">
            <v>60</v>
          </cell>
          <cell r="R294">
            <v>84</v>
          </cell>
          <cell r="S294">
            <v>84</v>
          </cell>
        </row>
        <row r="295">
          <cell r="M295">
            <v>11180663</v>
          </cell>
          <cell r="N295" t="str">
            <v>ĐINH THỊ BÌNH</v>
          </cell>
          <cell r="O295" t="str">
            <v>Công nghệ thông tin 60A</v>
          </cell>
          <cell r="P295">
            <v>60</v>
          </cell>
          <cell r="R295">
            <v>95</v>
          </cell>
          <cell r="S295">
            <v>95</v>
          </cell>
        </row>
        <row r="296">
          <cell r="M296">
            <v>11180830</v>
          </cell>
          <cell r="N296" t="str">
            <v>NGUYỄN ĐỨC CHUNG</v>
          </cell>
          <cell r="O296" t="str">
            <v>Công nghệ thông tin 60A</v>
          </cell>
          <cell r="P296">
            <v>60</v>
          </cell>
          <cell r="R296">
            <v>81</v>
          </cell>
          <cell r="S296">
            <v>81</v>
          </cell>
        </row>
        <row r="297">
          <cell r="M297">
            <v>11180849</v>
          </cell>
          <cell r="N297" t="str">
            <v>ĐỖ QUỐC CƯỜNG</v>
          </cell>
          <cell r="O297" t="str">
            <v>Công nghệ thông tin 60A</v>
          </cell>
          <cell r="P297">
            <v>60</v>
          </cell>
          <cell r="R297">
            <v>65</v>
          </cell>
          <cell r="S297">
            <v>65</v>
          </cell>
        </row>
        <row r="298">
          <cell r="M298">
            <v>11180890</v>
          </cell>
          <cell r="N298" t="str">
            <v>VŨ HÀ ĐĂNG</v>
          </cell>
          <cell r="O298" t="str">
            <v>Công nghệ thông tin 60A</v>
          </cell>
          <cell r="P298">
            <v>60</v>
          </cell>
          <cell r="R298">
            <v>84</v>
          </cell>
          <cell r="S298">
            <v>84</v>
          </cell>
        </row>
        <row r="299">
          <cell r="M299">
            <v>11180901</v>
          </cell>
          <cell r="N299" t="str">
            <v>HÀ DUY ĐẠT</v>
          </cell>
          <cell r="O299" t="str">
            <v>Công nghệ thông tin 60A</v>
          </cell>
          <cell r="P299">
            <v>60</v>
          </cell>
          <cell r="R299">
            <v>69</v>
          </cell>
          <cell r="S299">
            <v>69</v>
          </cell>
        </row>
        <row r="300">
          <cell r="M300">
            <v>11180903</v>
          </cell>
          <cell r="N300" t="str">
            <v>LÊ ĐÌNH ĐẠT</v>
          </cell>
          <cell r="O300" t="str">
            <v>Công nghệ thông tin 60A</v>
          </cell>
          <cell r="P300">
            <v>60</v>
          </cell>
          <cell r="R300">
            <v>88</v>
          </cell>
          <cell r="S300">
            <v>88</v>
          </cell>
        </row>
        <row r="301">
          <cell r="M301">
            <v>11180991</v>
          </cell>
          <cell r="N301" t="str">
            <v>NGUYỄN HOÀI ĐỨC</v>
          </cell>
          <cell r="O301" t="str">
            <v>Công nghệ thông tin 60A</v>
          </cell>
          <cell r="P301">
            <v>60</v>
          </cell>
          <cell r="R301">
            <v>81</v>
          </cell>
          <cell r="S301">
            <v>81</v>
          </cell>
        </row>
        <row r="302">
          <cell r="M302">
            <v>11181125</v>
          </cell>
          <cell r="N302" t="str">
            <v>NGUYỄN THÙY DƯƠNG</v>
          </cell>
          <cell r="O302" t="str">
            <v>Công nghệ thông tin 60A</v>
          </cell>
          <cell r="P302">
            <v>60</v>
          </cell>
          <cell r="R302">
            <v>82</v>
          </cell>
          <cell r="S302">
            <v>82</v>
          </cell>
        </row>
        <row r="303">
          <cell r="M303">
            <v>11181155</v>
          </cell>
          <cell r="N303" t="str">
            <v>ĐINH NGỌC DUY</v>
          </cell>
          <cell r="O303" t="str">
            <v>Công nghệ thông tin 60A</v>
          </cell>
          <cell r="P303">
            <v>60</v>
          </cell>
          <cell r="R303">
            <v>60</v>
          </cell>
          <cell r="S303">
            <v>60</v>
          </cell>
        </row>
        <row r="304">
          <cell r="M304">
            <v>11181268</v>
          </cell>
          <cell r="N304" t="str">
            <v>TRẦN ĐỨC GIANG</v>
          </cell>
          <cell r="O304" t="str">
            <v>Công nghệ thông tin 60A</v>
          </cell>
          <cell r="P304">
            <v>60</v>
          </cell>
          <cell r="R304">
            <v>84</v>
          </cell>
          <cell r="S304">
            <v>84</v>
          </cell>
        </row>
        <row r="305">
          <cell r="M305">
            <v>11181386</v>
          </cell>
          <cell r="N305" t="str">
            <v>PHẠM THU HÀ</v>
          </cell>
          <cell r="O305" t="str">
            <v>Công nghệ thông tin 60A</v>
          </cell>
          <cell r="P305">
            <v>60</v>
          </cell>
          <cell r="R305">
            <v>92</v>
          </cell>
          <cell r="S305">
            <v>92</v>
          </cell>
        </row>
        <row r="306">
          <cell r="M306">
            <v>11181440</v>
          </cell>
          <cell r="N306" t="str">
            <v>NGUYỄN THANH HẢI</v>
          </cell>
          <cell r="O306" t="str">
            <v>Công nghệ thông tin 60A</v>
          </cell>
          <cell r="P306">
            <v>60</v>
          </cell>
          <cell r="R306">
            <v>71</v>
          </cell>
          <cell r="S306">
            <v>71</v>
          </cell>
        </row>
        <row r="307">
          <cell r="M307">
            <v>11181480</v>
          </cell>
          <cell r="N307" t="str">
            <v>ĐỖ THỊ THU HẰNG</v>
          </cell>
          <cell r="O307" t="str">
            <v>Công nghệ thông tin 60A</v>
          </cell>
          <cell r="P307">
            <v>60</v>
          </cell>
          <cell r="R307">
            <v>75</v>
          </cell>
          <cell r="S307">
            <v>75</v>
          </cell>
        </row>
        <row r="308">
          <cell r="M308">
            <v>11181619</v>
          </cell>
          <cell r="N308" t="str">
            <v>TRẦN THỊ HẠNH</v>
          </cell>
          <cell r="O308" t="str">
            <v>Công nghệ thông tin 60A</v>
          </cell>
          <cell r="P308">
            <v>60</v>
          </cell>
          <cell r="R308">
            <v>88</v>
          </cell>
          <cell r="S308">
            <v>88</v>
          </cell>
        </row>
        <row r="309">
          <cell r="M309">
            <v>11181680</v>
          </cell>
          <cell r="N309" t="str">
            <v>NGUYỄN THỊ THU HIỀN</v>
          </cell>
          <cell r="O309" t="str">
            <v>Công nghệ thông tin 60A</v>
          </cell>
          <cell r="P309">
            <v>60</v>
          </cell>
          <cell r="R309">
            <v>81</v>
          </cell>
          <cell r="S309">
            <v>81</v>
          </cell>
        </row>
        <row r="310">
          <cell r="M310">
            <v>11181764</v>
          </cell>
          <cell r="N310" t="str">
            <v>NGUYỄN QUANG HIẾU</v>
          </cell>
          <cell r="O310" t="str">
            <v>Công nghệ thông tin 60A</v>
          </cell>
          <cell r="P310">
            <v>60</v>
          </cell>
          <cell r="R310">
            <v>60</v>
          </cell>
          <cell r="S310">
            <v>60</v>
          </cell>
        </row>
        <row r="311">
          <cell r="M311">
            <v>11181879</v>
          </cell>
          <cell r="N311" t="str">
            <v>HOÀNG THỊ NHƯ HOÀI</v>
          </cell>
          <cell r="O311" t="str">
            <v>Công nghệ thông tin 60A</v>
          </cell>
          <cell r="P311">
            <v>60</v>
          </cell>
          <cell r="R311">
            <v>88</v>
          </cell>
          <cell r="S311">
            <v>88</v>
          </cell>
        </row>
        <row r="312">
          <cell r="M312">
            <v>11181922</v>
          </cell>
          <cell r="N312" t="str">
            <v>NGUYỄN HUY HOÀNG</v>
          </cell>
          <cell r="O312" t="str">
            <v>Công nghệ thông tin 60A</v>
          </cell>
          <cell r="P312">
            <v>60</v>
          </cell>
          <cell r="R312">
            <v>100</v>
          </cell>
          <cell r="S312">
            <v>100</v>
          </cell>
        </row>
        <row r="313">
          <cell r="M313">
            <v>11181945</v>
          </cell>
          <cell r="N313" t="str">
            <v>TRẦN VĨNH HOÀNG</v>
          </cell>
          <cell r="O313" t="str">
            <v>Công nghệ thông tin 60A</v>
          </cell>
          <cell r="P313">
            <v>60</v>
          </cell>
          <cell r="R313">
            <v>73</v>
          </cell>
          <cell r="S313">
            <v>73</v>
          </cell>
        </row>
        <row r="314">
          <cell r="M314">
            <v>11181953</v>
          </cell>
          <cell r="N314" t="str">
            <v>VŨ XUÂN HOÀNG</v>
          </cell>
          <cell r="O314" t="str">
            <v>Công nghệ thông tin 60A</v>
          </cell>
          <cell r="P314">
            <v>60</v>
          </cell>
          <cell r="R314">
            <v>80</v>
          </cell>
          <cell r="S314">
            <v>80</v>
          </cell>
        </row>
        <row r="315">
          <cell r="M315">
            <v>11181978</v>
          </cell>
          <cell r="N315" t="str">
            <v>NGUYỄN SINH HUÂN</v>
          </cell>
          <cell r="O315" t="str">
            <v>Công nghệ thông tin 60A</v>
          </cell>
          <cell r="P315">
            <v>60</v>
          </cell>
          <cell r="R315">
            <v>83</v>
          </cell>
          <cell r="S315">
            <v>83</v>
          </cell>
        </row>
        <row r="316">
          <cell r="M316">
            <v>11182052</v>
          </cell>
          <cell r="N316" t="str">
            <v>NGUYỄN NHƯ HƯNG</v>
          </cell>
          <cell r="O316" t="str">
            <v>Công nghệ thông tin 60A</v>
          </cell>
          <cell r="P316">
            <v>60</v>
          </cell>
          <cell r="R316">
            <v>80</v>
          </cell>
          <cell r="S316">
            <v>80</v>
          </cell>
        </row>
        <row r="317">
          <cell r="M317">
            <v>11182056</v>
          </cell>
          <cell r="N317" t="str">
            <v>NGUYỄN THIÊN HƯNG</v>
          </cell>
          <cell r="O317" t="str">
            <v>Công nghệ thông tin 60A</v>
          </cell>
          <cell r="P317">
            <v>60</v>
          </cell>
          <cell r="R317">
            <v>83</v>
          </cell>
          <cell r="S317">
            <v>83</v>
          </cell>
        </row>
        <row r="318">
          <cell r="M318">
            <v>11182219</v>
          </cell>
          <cell r="N318" t="str">
            <v>NGUYỄN QUANG HUY</v>
          </cell>
          <cell r="O318" t="str">
            <v>Công nghệ thông tin 60A</v>
          </cell>
          <cell r="P318">
            <v>60</v>
          </cell>
          <cell r="R318">
            <v>83</v>
          </cell>
          <cell r="S318">
            <v>83</v>
          </cell>
        </row>
        <row r="319">
          <cell r="M319">
            <v>11182230</v>
          </cell>
          <cell r="N319" t="str">
            <v>PHẠM ĐỨC HUY</v>
          </cell>
          <cell r="O319" t="str">
            <v>Công nghệ thông tin 60A</v>
          </cell>
          <cell r="P319">
            <v>60</v>
          </cell>
          <cell r="R319">
            <v>85</v>
          </cell>
          <cell r="S319">
            <v>85</v>
          </cell>
        </row>
        <row r="320">
          <cell r="M320">
            <v>11182296</v>
          </cell>
          <cell r="N320" t="str">
            <v>LƯU THANH HUYỀN</v>
          </cell>
          <cell r="O320" t="str">
            <v>Công nghệ thông tin 60A</v>
          </cell>
          <cell r="P320">
            <v>60</v>
          </cell>
          <cell r="R320">
            <v>73</v>
          </cell>
          <cell r="S320">
            <v>73</v>
          </cell>
        </row>
        <row r="321">
          <cell r="M321">
            <v>11182382</v>
          </cell>
          <cell r="N321" t="str">
            <v>ĐỖ ĐỨC KHẢI</v>
          </cell>
          <cell r="O321" t="str">
            <v>Công nghệ thông tin 60A</v>
          </cell>
          <cell r="P321">
            <v>60</v>
          </cell>
          <cell r="R321">
            <v>86</v>
          </cell>
          <cell r="S321">
            <v>86</v>
          </cell>
        </row>
        <row r="322">
          <cell r="M322">
            <v>11182462</v>
          </cell>
          <cell r="N322" t="str">
            <v>NGUYỄN TRUNG KIÊN</v>
          </cell>
          <cell r="O322" t="str">
            <v>Công nghệ thông tin 60A</v>
          </cell>
          <cell r="P322">
            <v>60</v>
          </cell>
          <cell r="R322">
            <v>93</v>
          </cell>
          <cell r="S322">
            <v>93</v>
          </cell>
        </row>
        <row r="323">
          <cell r="M323">
            <v>11182985</v>
          </cell>
          <cell r="N323" t="str">
            <v>TRẦN THANH LOAN</v>
          </cell>
          <cell r="O323" t="str">
            <v>Công nghệ thông tin 60A</v>
          </cell>
          <cell r="P323">
            <v>60</v>
          </cell>
          <cell r="R323">
            <v>88</v>
          </cell>
          <cell r="S323">
            <v>88</v>
          </cell>
        </row>
        <row r="324">
          <cell r="M324">
            <v>11183010</v>
          </cell>
          <cell r="N324" t="str">
            <v>ĐẶNG TUẤN LONG</v>
          </cell>
          <cell r="O324" t="str">
            <v>Công nghệ thông tin 60A</v>
          </cell>
          <cell r="P324">
            <v>60</v>
          </cell>
          <cell r="R324">
            <v>60</v>
          </cell>
          <cell r="S324">
            <v>60</v>
          </cell>
        </row>
        <row r="325">
          <cell r="M325">
            <v>11183035</v>
          </cell>
          <cell r="N325" t="str">
            <v>GIÁP GIA LONG</v>
          </cell>
          <cell r="O325" t="str">
            <v>Công nghệ thông tin 60A</v>
          </cell>
          <cell r="P325">
            <v>60</v>
          </cell>
          <cell r="R325">
            <v>70</v>
          </cell>
          <cell r="S325">
            <v>70</v>
          </cell>
        </row>
        <row r="326">
          <cell r="M326">
            <v>11183040</v>
          </cell>
          <cell r="N326" t="str">
            <v>HOÀNG LONG</v>
          </cell>
          <cell r="O326" t="str">
            <v>Công nghệ thông tin 60A</v>
          </cell>
          <cell r="P326">
            <v>60</v>
          </cell>
          <cell r="R326">
            <v>90</v>
          </cell>
          <cell r="S326">
            <v>90</v>
          </cell>
        </row>
        <row r="327">
          <cell r="M327">
            <v>11183069</v>
          </cell>
          <cell r="N327" t="str">
            <v>NGUYỄN HOÀNG LONG</v>
          </cell>
          <cell r="O327" t="str">
            <v>Công nghệ thông tin 60A</v>
          </cell>
          <cell r="P327">
            <v>60</v>
          </cell>
          <cell r="R327">
            <v>81</v>
          </cell>
          <cell r="S327">
            <v>81</v>
          </cell>
        </row>
        <row r="328">
          <cell r="M328">
            <v>11183262</v>
          </cell>
          <cell r="N328" t="str">
            <v>TRẦN THỊ MAI</v>
          </cell>
          <cell r="O328" t="str">
            <v>Công nghệ thông tin 60A</v>
          </cell>
          <cell r="P328">
            <v>60</v>
          </cell>
          <cell r="R328">
            <v>93</v>
          </cell>
          <cell r="S328">
            <v>93</v>
          </cell>
        </row>
        <row r="329">
          <cell r="M329">
            <v>11183372</v>
          </cell>
          <cell r="N329" t="str">
            <v>PHẠM HẢI MINH</v>
          </cell>
          <cell r="O329" t="str">
            <v>Công nghệ thông tin 60A</v>
          </cell>
          <cell r="P329">
            <v>60</v>
          </cell>
          <cell r="R329">
            <v>60</v>
          </cell>
          <cell r="S329">
            <v>60</v>
          </cell>
        </row>
        <row r="330">
          <cell r="M330">
            <v>11183460</v>
          </cell>
          <cell r="N330" t="str">
            <v>NGUYỄN HOÀNG NAM</v>
          </cell>
          <cell r="O330" t="str">
            <v>Công nghệ thông tin 60A</v>
          </cell>
          <cell r="P330">
            <v>60</v>
          </cell>
          <cell r="R330">
            <v>90</v>
          </cell>
          <cell r="S330">
            <v>90</v>
          </cell>
        </row>
        <row r="331">
          <cell r="M331">
            <v>11183466</v>
          </cell>
          <cell r="N331" t="str">
            <v>NGUYỄN TRUNG NAM</v>
          </cell>
          <cell r="O331" t="str">
            <v>Công nghệ thông tin 60A</v>
          </cell>
          <cell r="P331">
            <v>60</v>
          </cell>
          <cell r="R331">
            <v>86</v>
          </cell>
          <cell r="S331">
            <v>86</v>
          </cell>
        </row>
        <row r="332">
          <cell r="M332">
            <v>11183676</v>
          </cell>
          <cell r="N332" t="str">
            <v>NGUYỄN THỊ NGỌC</v>
          </cell>
          <cell r="O332" t="str">
            <v>Công nghệ thông tin 60A</v>
          </cell>
          <cell r="P332">
            <v>60</v>
          </cell>
          <cell r="R332">
            <v>84</v>
          </cell>
          <cell r="S332">
            <v>84</v>
          </cell>
        </row>
        <row r="333">
          <cell r="M333">
            <v>11183826</v>
          </cell>
          <cell r="N333" t="str">
            <v>PHAN YẾN NHI</v>
          </cell>
          <cell r="O333" t="str">
            <v>Công nghệ thông tin 60A</v>
          </cell>
          <cell r="P333">
            <v>60</v>
          </cell>
          <cell r="R333">
            <v>83</v>
          </cell>
          <cell r="S333">
            <v>83</v>
          </cell>
        </row>
        <row r="334">
          <cell r="M334">
            <v>11183931</v>
          </cell>
          <cell r="N334" t="str">
            <v>LÝ HỮU PHONG</v>
          </cell>
          <cell r="O334" t="str">
            <v>Công nghệ thông tin 60A</v>
          </cell>
          <cell r="P334">
            <v>60</v>
          </cell>
          <cell r="R334">
            <v>93</v>
          </cell>
          <cell r="S334">
            <v>93</v>
          </cell>
        </row>
        <row r="335">
          <cell r="M335">
            <v>11184160</v>
          </cell>
          <cell r="N335" t="str">
            <v>ĐỚI ĐĂNG QUANG</v>
          </cell>
          <cell r="O335" t="str">
            <v>Công nghệ thông tin 60A</v>
          </cell>
          <cell r="P335">
            <v>60</v>
          </cell>
          <cell r="R335">
            <v>84</v>
          </cell>
          <cell r="S335">
            <v>84</v>
          </cell>
        </row>
        <row r="336">
          <cell r="M336">
            <v>11184178</v>
          </cell>
          <cell r="N336" t="str">
            <v>TRẦN ĐỨC QUANG</v>
          </cell>
          <cell r="O336" t="str">
            <v>Công nghệ thông tin 60A</v>
          </cell>
          <cell r="P336">
            <v>60</v>
          </cell>
          <cell r="R336">
            <v>88</v>
          </cell>
          <cell r="S336">
            <v>88</v>
          </cell>
        </row>
        <row r="337">
          <cell r="M337">
            <v>11184301</v>
          </cell>
          <cell r="N337" t="str">
            <v>CAO HÙNG SƠN</v>
          </cell>
          <cell r="O337" t="str">
            <v>Công nghệ thông tin 60A</v>
          </cell>
          <cell r="P337">
            <v>60</v>
          </cell>
          <cell r="R337">
            <v>80</v>
          </cell>
          <cell r="S337">
            <v>80</v>
          </cell>
        </row>
        <row r="338">
          <cell r="M338">
            <v>11184414</v>
          </cell>
          <cell r="N338" t="str">
            <v>PHẠM ĐỨC THẮNG</v>
          </cell>
          <cell r="O338" t="str">
            <v>Công nghệ thông tin 60A</v>
          </cell>
          <cell r="P338">
            <v>60</v>
          </cell>
          <cell r="R338">
            <v>88</v>
          </cell>
          <cell r="S338">
            <v>88</v>
          </cell>
        </row>
        <row r="339">
          <cell r="M339">
            <v>11184416</v>
          </cell>
          <cell r="N339" t="str">
            <v>THÂN ĐỨC THẮNG</v>
          </cell>
          <cell r="O339" t="str">
            <v>Công nghệ thông tin 60A</v>
          </cell>
          <cell r="P339">
            <v>60</v>
          </cell>
          <cell r="R339">
            <v>72</v>
          </cell>
          <cell r="S339">
            <v>72</v>
          </cell>
        </row>
        <row r="340">
          <cell r="M340">
            <v>11184494</v>
          </cell>
          <cell r="N340" t="str">
            <v>TRƯƠNG CÔNG THÀNH</v>
          </cell>
          <cell r="O340" t="str">
            <v>Công nghệ thông tin 60A</v>
          </cell>
          <cell r="P340">
            <v>60</v>
          </cell>
          <cell r="R340">
            <v>70</v>
          </cell>
          <cell r="S340">
            <v>70</v>
          </cell>
        </row>
        <row r="341">
          <cell r="M341">
            <v>11184663</v>
          </cell>
          <cell r="N341" t="str">
            <v>NGUYỄN NGỌC THẾ</v>
          </cell>
          <cell r="O341" t="str">
            <v>Công nghệ thông tin 60A</v>
          </cell>
          <cell r="P341">
            <v>60</v>
          </cell>
          <cell r="R341">
            <v>82</v>
          </cell>
          <cell r="S341">
            <v>82</v>
          </cell>
        </row>
        <row r="342">
          <cell r="M342">
            <v>11184693</v>
          </cell>
          <cell r="N342" t="str">
            <v>NGÔ VĂN THỌ</v>
          </cell>
          <cell r="O342" t="str">
            <v>Công nghệ thông tin 60A</v>
          </cell>
          <cell r="P342">
            <v>60</v>
          </cell>
          <cell r="R342">
            <v>70</v>
          </cell>
          <cell r="S342">
            <v>70</v>
          </cell>
        </row>
        <row r="343">
          <cell r="M343">
            <v>11184816</v>
          </cell>
          <cell r="N343" t="str">
            <v>NGUYỄN KIỀU THÚY</v>
          </cell>
          <cell r="O343" t="str">
            <v>Công nghệ thông tin 60A</v>
          </cell>
          <cell r="P343">
            <v>60</v>
          </cell>
          <cell r="R343">
            <v>83</v>
          </cell>
          <cell r="S343">
            <v>83</v>
          </cell>
        </row>
        <row r="344">
          <cell r="M344">
            <v>11185135</v>
          </cell>
          <cell r="N344" t="str">
            <v>NGUYỄN THỊ ÁNH TRANG</v>
          </cell>
          <cell r="O344" t="str">
            <v>Công nghệ thông tin 60A</v>
          </cell>
          <cell r="P344">
            <v>60</v>
          </cell>
          <cell r="R344">
            <v>87</v>
          </cell>
          <cell r="S344">
            <v>87</v>
          </cell>
        </row>
        <row r="345">
          <cell r="M345">
            <v>11185143</v>
          </cell>
          <cell r="N345" t="str">
            <v>NGUYỄN THỊ KIỀU TRANG</v>
          </cell>
          <cell r="O345" t="str">
            <v>Công nghệ thông tin 60A</v>
          </cell>
          <cell r="P345">
            <v>60</v>
          </cell>
          <cell r="R345">
            <v>87</v>
          </cell>
          <cell r="S345">
            <v>87</v>
          </cell>
        </row>
        <row r="346">
          <cell r="M346">
            <v>11185327</v>
          </cell>
          <cell r="N346" t="str">
            <v>NGUYỄN ĐỨC TRƯỜNG</v>
          </cell>
          <cell r="O346" t="str">
            <v>Công nghệ thông tin 60A</v>
          </cell>
          <cell r="P346">
            <v>60</v>
          </cell>
          <cell r="R346">
            <v>81</v>
          </cell>
          <cell r="S346">
            <v>81</v>
          </cell>
        </row>
        <row r="347">
          <cell r="M347">
            <v>11185410</v>
          </cell>
          <cell r="N347" t="str">
            <v>KIỀU XUÂN TÙNG</v>
          </cell>
          <cell r="O347" t="str">
            <v>Công nghệ thông tin 60A</v>
          </cell>
          <cell r="P347">
            <v>60</v>
          </cell>
          <cell r="R347">
            <v>70</v>
          </cell>
          <cell r="S347">
            <v>70</v>
          </cell>
        </row>
        <row r="348">
          <cell r="M348">
            <v>11185448</v>
          </cell>
          <cell r="N348" t="str">
            <v>ĐẶNG THỊ ÁNH TUYẾT</v>
          </cell>
          <cell r="O348" t="str">
            <v>Công nghệ thông tin 60A</v>
          </cell>
          <cell r="P348">
            <v>60</v>
          </cell>
          <cell r="R348">
            <v>87</v>
          </cell>
          <cell r="S348">
            <v>87</v>
          </cell>
        </row>
        <row r="349">
          <cell r="M349">
            <v>11185570</v>
          </cell>
          <cell r="N349" t="str">
            <v>NGUYỄN VĂN VĨ</v>
          </cell>
          <cell r="O349" t="str">
            <v>Công nghệ thông tin 60A</v>
          </cell>
          <cell r="P349">
            <v>60</v>
          </cell>
          <cell r="R349">
            <v>95</v>
          </cell>
          <cell r="S349">
            <v>95</v>
          </cell>
        </row>
        <row r="350">
          <cell r="M350">
            <v>11185590</v>
          </cell>
          <cell r="N350" t="str">
            <v>PHAN TUẤN VIỆT</v>
          </cell>
          <cell r="O350" t="str">
            <v>Công nghệ thông tin 60A</v>
          </cell>
          <cell r="P350">
            <v>60</v>
          </cell>
          <cell r="R350">
            <v>82</v>
          </cell>
          <cell r="S350">
            <v>82</v>
          </cell>
        </row>
        <row r="351">
          <cell r="M351">
            <v>11185617</v>
          </cell>
          <cell r="N351" t="str">
            <v>NGUYỄN ĐÌNH VŨ</v>
          </cell>
          <cell r="O351" t="str">
            <v>Công nghệ thông tin 60A</v>
          </cell>
          <cell r="P351">
            <v>60</v>
          </cell>
          <cell r="R351">
            <v>83</v>
          </cell>
          <cell r="S351">
            <v>83</v>
          </cell>
        </row>
        <row r="352">
          <cell r="M352">
            <v>11186334</v>
          </cell>
          <cell r="N352" t="str">
            <v>TRƯƠNG ANH TÂM</v>
          </cell>
          <cell r="O352" t="str">
            <v>Công nghệ thông tin 60A</v>
          </cell>
          <cell r="P352">
            <v>60</v>
          </cell>
          <cell r="R352">
            <v>60</v>
          </cell>
          <cell r="S352">
            <v>60</v>
          </cell>
        </row>
        <row r="353">
          <cell r="M353">
            <v>11180270</v>
          </cell>
          <cell r="N353" t="str">
            <v>NGUYỄN HỮU HOÀNG ANH</v>
          </cell>
          <cell r="O353" t="str">
            <v>Công nghệ thông tin 60B</v>
          </cell>
          <cell r="P353">
            <v>60</v>
          </cell>
          <cell r="R353">
            <v>81</v>
          </cell>
          <cell r="S353">
            <v>81</v>
          </cell>
        </row>
        <row r="354">
          <cell r="M354">
            <v>11180402</v>
          </cell>
          <cell r="N354" t="str">
            <v>NGUYỄN TUẤN ANH</v>
          </cell>
          <cell r="O354" t="str">
            <v>Công nghệ thông tin 60B</v>
          </cell>
          <cell r="P354">
            <v>60</v>
          </cell>
          <cell r="R354">
            <v>80</v>
          </cell>
          <cell r="S354">
            <v>80</v>
          </cell>
        </row>
        <row r="355">
          <cell r="M355">
            <v>11180518</v>
          </cell>
          <cell r="N355" t="str">
            <v>TRỊNH BÙI HOÀNG ANH</v>
          </cell>
          <cell r="O355" t="str">
            <v>Công nghệ thông tin 60B</v>
          </cell>
          <cell r="P355">
            <v>60</v>
          </cell>
          <cell r="R355">
            <v>81</v>
          </cell>
          <cell r="S355">
            <v>81</v>
          </cell>
        </row>
        <row r="356">
          <cell r="M356">
            <v>11180704</v>
          </cell>
          <cell r="N356" t="str">
            <v>LÒ THỊ MINH CHÂU</v>
          </cell>
          <cell r="O356" t="str">
            <v>Công nghệ thông tin 60B</v>
          </cell>
          <cell r="P356">
            <v>60</v>
          </cell>
          <cell r="R356">
            <v>73</v>
          </cell>
          <cell r="S356">
            <v>73</v>
          </cell>
        </row>
        <row r="357">
          <cell r="M357">
            <v>11180881</v>
          </cell>
          <cell r="N357" t="str">
            <v>LÊ VŨ HẢI ĐĂNG</v>
          </cell>
          <cell r="O357" t="str">
            <v>Công nghệ thông tin 60B</v>
          </cell>
          <cell r="P357">
            <v>60</v>
          </cell>
          <cell r="R357">
            <v>90</v>
          </cell>
          <cell r="S357">
            <v>90</v>
          </cell>
        </row>
        <row r="358">
          <cell r="M358">
            <v>11180914</v>
          </cell>
          <cell r="N358" t="str">
            <v>NGUYỄN TRỌNG ĐẠT</v>
          </cell>
          <cell r="O358" t="str">
            <v>Công nghệ thông tin 60B</v>
          </cell>
          <cell r="P358">
            <v>60</v>
          </cell>
          <cell r="R358">
            <v>90</v>
          </cell>
          <cell r="S358">
            <v>90</v>
          </cell>
        </row>
        <row r="359">
          <cell r="M359">
            <v>11180967</v>
          </cell>
          <cell r="N359" t="str">
            <v>BÙI MINH ĐỨC</v>
          </cell>
          <cell r="O359" t="str">
            <v>Công nghệ thông tin 60B</v>
          </cell>
          <cell r="P359">
            <v>60</v>
          </cell>
          <cell r="R359">
            <v>70</v>
          </cell>
          <cell r="S359">
            <v>70</v>
          </cell>
        </row>
        <row r="360">
          <cell r="M360">
            <v>11181128</v>
          </cell>
          <cell r="N360" t="str">
            <v>NGUYỄN XUÂN DƯƠNG</v>
          </cell>
          <cell r="O360" t="str">
            <v>Công nghệ thông tin 60B</v>
          </cell>
          <cell r="P360">
            <v>60</v>
          </cell>
          <cell r="R360">
            <v>70</v>
          </cell>
          <cell r="S360">
            <v>70</v>
          </cell>
        </row>
        <row r="361">
          <cell r="M361">
            <v>11181231</v>
          </cell>
          <cell r="N361" t="str">
            <v>NGUYỄN HOÀNG GIANG</v>
          </cell>
          <cell r="O361" t="str">
            <v>Công nghệ thông tin 60B</v>
          </cell>
          <cell r="P361">
            <v>60</v>
          </cell>
          <cell r="R361">
            <v>81</v>
          </cell>
          <cell r="S361">
            <v>81</v>
          </cell>
        </row>
        <row r="362">
          <cell r="M362">
            <v>11181373</v>
          </cell>
          <cell r="N362" t="str">
            <v>NGUYỄN VIỆT HÀ</v>
          </cell>
          <cell r="O362" t="str">
            <v>Công nghệ thông tin 60B</v>
          </cell>
          <cell r="P362">
            <v>60</v>
          </cell>
          <cell r="R362">
            <v>65</v>
          </cell>
          <cell r="S362">
            <v>65</v>
          </cell>
        </row>
        <row r="363">
          <cell r="M363">
            <v>11181425</v>
          </cell>
          <cell r="N363" t="str">
            <v>ĐINH THANH HẢI</v>
          </cell>
          <cell r="O363" t="str">
            <v>Công nghệ thông tin 60B</v>
          </cell>
          <cell r="P363">
            <v>60</v>
          </cell>
          <cell r="R363">
            <v>85</v>
          </cell>
          <cell r="S363">
            <v>85</v>
          </cell>
        </row>
        <row r="364">
          <cell r="M364">
            <v>11181452</v>
          </cell>
          <cell r="N364" t="str">
            <v>TRẦN THỊ MINH HẢI</v>
          </cell>
          <cell r="O364" t="str">
            <v>Công nghệ thông tin 60B</v>
          </cell>
          <cell r="P364">
            <v>60</v>
          </cell>
          <cell r="R364">
            <v>80</v>
          </cell>
          <cell r="S364">
            <v>80</v>
          </cell>
        </row>
        <row r="365">
          <cell r="M365">
            <v>11181517</v>
          </cell>
          <cell r="N365" t="str">
            <v>NGUYỄN THỊ HẰNG</v>
          </cell>
          <cell r="O365" t="str">
            <v>Công nghệ thông tin 60B</v>
          </cell>
          <cell r="P365">
            <v>60</v>
          </cell>
          <cell r="R365">
            <v>80</v>
          </cell>
          <cell r="S365">
            <v>80</v>
          </cell>
        </row>
        <row r="366">
          <cell r="M366">
            <v>11181581</v>
          </cell>
          <cell r="N366" t="str">
            <v>LÊ ĐỖ MAI HẠNH</v>
          </cell>
          <cell r="O366" t="str">
            <v>Công nghệ thông tin 60B</v>
          </cell>
          <cell r="P366">
            <v>60</v>
          </cell>
          <cell r="R366">
            <v>68</v>
          </cell>
          <cell r="S366">
            <v>68</v>
          </cell>
        </row>
        <row r="367">
          <cell r="M367">
            <v>11181623</v>
          </cell>
          <cell r="N367" t="str">
            <v>ĐẶNG QUANG HÀO</v>
          </cell>
          <cell r="O367" t="str">
            <v>Công nghệ thông tin 60B</v>
          </cell>
          <cell r="P367">
            <v>60</v>
          </cell>
          <cell r="R367">
            <v>68</v>
          </cell>
          <cell r="S367">
            <v>68</v>
          </cell>
        </row>
        <row r="368">
          <cell r="M368">
            <v>11181721</v>
          </cell>
          <cell r="N368" t="str">
            <v>NGUYỄN TRỌNG HIỆP</v>
          </cell>
          <cell r="O368" t="str">
            <v>Công nghệ thông tin 60B</v>
          </cell>
          <cell r="P368">
            <v>60</v>
          </cell>
          <cell r="R368">
            <v>72</v>
          </cell>
          <cell r="S368">
            <v>72</v>
          </cell>
        </row>
        <row r="369">
          <cell r="M369">
            <v>11181947</v>
          </cell>
          <cell r="N369" t="str">
            <v>TRỊNH NGỌC MINH HOÀNG</v>
          </cell>
          <cell r="O369" t="str">
            <v>Công nghệ thông tin 60B</v>
          </cell>
          <cell r="P369">
            <v>60</v>
          </cell>
          <cell r="R369">
            <v>68</v>
          </cell>
          <cell r="S369">
            <v>68</v>
          </cell>
        </row>
        <row r="370">
          <cell r="M370">
            <v>11182141</v>
          </cell>
          <cell r="N370" t="str">
            <v>PHẠM THỊ MINH HƯƠNG</v>
          </cell>
          <cell r="O370" t="str">
            <v>Công nghệ thông tin 60B</v>
          </cell>
          <cell r="P370">
            <v>60</v>
          </cell>
          <cell r="R370">
            <v>73</v>
          </cell>
          <cell r="S370">
            <v>73</v>
          </cell>
        </row>
        <row r="371">
          <cell r="M371">
            <v>11182146</v>
          </cell>
          <cell r="N371" t="str">
            <v>TÔN MAI HƯƠNG</v>
          </cell>
          <cell r="O371" t="str">
            <v>Công nghệ thông tin 60B</v>
          </cell>
          <cell r="P371">
            <v>60</v>
          </cell>
          <cell r="R371">
            <v>93</v>
          </cell>
          <cell r="S371">
            <v>93</v>
          </cell>
        </row>
        <row r="372">
          <cell r="M372">
            <v>11182223</v>
          </cell>
          <cell r="N372" t="str">
            <v>NGUYỄN THANH MINH HUY</v>
          </cell>
          <cell r="O372" t="str">
            <v>Công nghệ thông tin 60B</v>
          </cell>
          <cell r="P372">
            <v>60</v>
          </cell>
          <cell r="R372">
            <v>68</v>
          </cell>
          <cell r="S372">
            <v>68</v>
          </cell>
        </row>
        <row r="373">
          <cell r="M373">
            <v>11182334</v>
          </cell>
          <cell r="N373" t="str">
            <v>NGUYỄN THỊ THANH HUYỀN</v>
          </cell>
          <cell r="O373" t="str">
            <v>Công nghệ thông tin 60B</v>
          </cell>
          <cell r="P373">
            <v>60</v>
          </cell>
          <cell r="R373">
            <v>81</v>
          </cell>
          <cell r="S373">
            <v>81</v>
          </cell>
        </row>
        <row r="374">
          <cell r="M374">
            <v>11182364</v>
          </cell>
          <cell r="N374" t="str">
            <v>TRẦN THỊ DIỆU HUYỀN</v>
          </cell>
          <cell r="O374" t="str">
            <v>Công nghệ thông tin 60B</v>
          </cell>
          <cell r="P374">
            <v>60</v>
          </cell>
          <cell r="R374">
            <v>80</v>
          </cell>
          <cell r="S374">
            <v>80</v>
          </cell>
        </row>
        <row r="375">
          <cell r="M375">
            <v>11182440</v>
          </cell>
          <cell r="N375" t="str">
            <v>HOÀNG QUANG KHÔI</v>
          </cell>
          <cell r="O375" t="str">
            <v>Công nghệ thông tin 60B</v>
          </cell>
          <cell r="P375">
            <v>60</v>
          </cell>
          <cell r="R375">
            <v>83</v>
          </cell>
          <cell r="S375">
            <v>83</v>
          </cell>
        </row>
        <row r="376">
          <cell r="M376">
            <v>11182494</v>
          </cell>
          <cell r="N376" t="str">
            <v>HOÀNG THÀNH LÂM</v>
          </cell>
          <cell r="O376" t="str">
            <v>Công nghệ thông tin 60B</v>
          </cell>
          <cell r="P376">
            <v>60</v>
          </cell>
          <cell r="R376">
            <v>74</v>
          </cell>
          <cell r="S376">
            <v>74</v>
          </cell>
        </row>
        <row r="377">
          <cell r="M377">
            <v>11182915</v>
          </cell>
          <cell r="N377" t="str">
            <v>TRẦN THỊ TRIỆU LINH</v>
          </cell>
          <cell r="O377" t="str">
            <v>Công nghệ thông tin 60B</v>
          </cell>
          <cell r="P377">
            <v>60</v>
          </cell>
          <cell r="R377">
            <v>80</v>
          </cell>
          <cell r="S377">
            <v>80</v>
          </cell>
        </row>
        <row r="378">
          <cell r="M378">
            <v>11183018</v>
          </cell>
          <cell r="N378" t="str">
            <v>ĐỖ BÁ LONG</v>
          </cell>
          <cell r="O378" t="str">
            <v>Công nghệ thông tin 60B</v>
          </cell>
          <cell r="P378">
            <v>60</v>
          </cell>
          <cell r="R378">
            <v>80</v>
          </cell>
          <cell r="S378">
            <v>80</v>
          </cell>
        </row>
        <row r="379">
          <cell r="M379">
            <v>11183021</v>
          </cell>
          <cell r="N379" t="str">
            <v>ĐỖ HOÀNG LONG</v>
          </cell>
          <cell r="O379" t="str">
            <v>Công nghệ thông tin 60B</v>
          </cell>
          <cell r="P379">
            <v>60</v>
          </cell>
          <cell r="R379">
            <v>80</v>
          </cell>
          <cell r="S379">
            <v>80</v>
          </cell>
        </row>
        <row r="380">
          <cell r="M380">
            <v>11183066</v>
          </cell>
          <cell r="N380" t="str">
            <v>NGUYỄN HẢI LONG</v>
          </cell>
          <cell r="O380" t="str">
            <v>Công nghệ thông tin 60B</v>
          </cell>
          <cell r="P380">
            <v>60</v>
          </cell>
          <cell r="R380">
            <v>65</v>
          </cell>
          <cell r="S380">
            <v>65</v>
          </cell>
        </row>
        <row r="381">
          <cell r="M381">
            <v>11183076</v>
          </cell>
          <cell r="N381" t="str">
            <v>NGUYỄN MINH LONG</v>
          </cell>
          <cell r="O381" t="str">
            <v>Công nghệ thông tin 60B</v>
          </cell>
          <cell r="P381">
            <v>60</v>
          </cell>
          <cell r="R381">
            <v>67</v>
          </cell>
          <cell r="S381">
            <v>67</v>
          </cell>
        </row>
        <row r="382">
          <cell r="M382">
            <v>11183115</v>
          </cell>
          <cell r="N382" t="str">
            <v>THẨM THÀNH LONG</v>
          </cell>
          <cell r="O382" t="str">
            <v>Công nghệ thông tin 60B</v>
          </cell>
          <cell r="P382">
            <v>60</v>
          </cell>
          <cell r="R382">
            <v>71</v>
          </cell>
          <cell r="S382">
            <v>71</v>
          </cell>
        </row>
        <row r="383">
          <cell r="M383">
            <v>11183299</v>
          </cell>
          <cell r="N383" t="str">
            <v>NGUYỄN THỊ MAY</v>
          </cell>
          <cell r="O383" t="str">
            <v>Công nghệ thông tin 60B</v>
          </cell>
          <cell r="P383">
            <v>60</v>
          </cell>
          <cell r="R383">
            <v>75</v>
          </cell>
          <cell r="S383">
            <v>75</v>
          </cell>
        </row>
        <row r="384">
          <cell r="M384">
            <v>11183377</v>
          </cell>
          <cell r="N384" t="str">
            <v>PHÙNG ĐỨC MINH</v>
          </cell>
          <cell r="O384" t="str">
            <v>Công nghệ thông tin 60B</v>
          </cell>
          <cell r="P384">
            <v>60</v>
          </cell>
          <cell r="R384">
            <v>87</v>
          </cell>
          <cell r="S384">
            <v>87</v>
          </cell>
        </row>
        <row r="385">
          <cell r="M385">
            <v>11183463</v>
          </cell>
          <cell r="N385" t="str">
            <v>NGUYỄN NGỌC NAM</v>
          </cell>
          <cell r="O385" t="str">
            <v>Công nghệ thông tin 60B</v>
          </cell>
          <cell r="P385">
            <v>60</v>
          </cell>
          <cell r="R385">
            <v>72</v>
          </cell>
          <cell r="S385">
            <v>72</v>
          </cell>
        </row>
        <row r="386">
          <cell r="M386">
            <v>11183545</v>
          </cell>
          <cell r="N386" t="str">
            <v>HÀ THỊ THẢO NGÂN</v>
          </cell>
          <cell r="O386" t="str">
            <v>Công nghệ thông tin 60B</v>
          </cell>
          <cell r="P386">
            <v>60</v>
          </cell>
          <cell r="R386">
            <v>71</v>
          </cell>
          <cell r="S386">
            <v>71</v>
          </cell>
        </row>
        <row r="387">
          <cell r="M387">
            <v>11183722</v>
          </cell>
          <cell r="N387" t="str">
            <v>NGUYỄN SỸ NGUYÊN</v>
          </cell>
          <cell r="O387" t="str">
            <v>Công nghệ thông tin 60B</v>
          </cell>
          <cell r="P387">
            <v>60</v>
          </cell>
          <cell r="R387">
            <v>79</v>
          </cell>
          <cell r="S387">
            <v>79</v>
          </cell>
        </row>
        <row r="388">
          <cell r="M388">
            <v>11183865</v>
          </cell>
          <cell r="N388" t="str">
            <v>ĐỖ TRANG NHUNG</v>
          </cell>
          <cell r="O388" t="str">
            <v>Công nghệ thông tin 60B</v>
          </cell>
          <cell r="P388">
            <v>60</v>
          </cell>
          <cell r="R388">
            <v>71</v>
          </cell>
          <cell r="S388">
            <v>71</v>
          </cell>
        </row>
        <row r="389">
          <cell r="M389">
            <v>11184119</v>
          </cell>
          <cell r="N389" t="str">
            <v>HOÀNG THỊ PHƯỢNG</v>
          </cell>
          <cell r="O389" t="str">
            <v>Công nghệ thông tin 60B</v>
          </cell>
          <cell r="P389">
            <v>60</v>
          </cell>
          <cell r="R389">
            <v>80</v>
          </cell>
          <cell r="S389">
            <v>80</v>
          </cell>
        </row>
        <row r="390">
          <cell r="M390">
            <v>11184180</v>
          </cell>
          <cell r="N390" t="str">
            <v>TRẦN NGỌC QUANG</v>
          </cell>
          <cell r="O390" t="str">
            <v>Công nghệ thông tin 60B</v>
          </cell>
          <cell r="P390">
            <v>60</v>
          </cell>
          <cell r="R390">
            <v>72</v>
          </cell>
          <cell r="S390">
            <v>72</v>
          </cell>
        </row>
        <row r="391">
          <cell r="M391">
            <v>11184393</v>
          </cell>
          <cell r="N391" t="str">
            <v>BÙI HỒNG THẮNG</v>
          </cell>
          <cell r="O391" t="str">
            <v>Công nghệ thông tin 60B</v>
          </cell>
          <cell r="P391">
            <v>60</v>
          </cell>
          <cell r="R391">
            <v>72</v>
          </cell>
          <cell r="S391">
            <v>72</v>
          </cell>
        </row>
        <row r="392">
          <cell r="M392">
            <v>11184398</v>
          </cell>
          <cell r="N392" t="str">
            <v>ĐOÀN XUÂN THẮNG</v>
          </cell>
          <cell r="O392" t="str">
            <v>Công nghệ thông tin 60B</v>
          </cell>
          <cell r="P392">
            <v>60</v>
          </cell>
          <cell r="R392">
            <v>68</v>
          </cell>
          <cell r="S392">
            <v>68</v>
          </cell>
        </row>
        <row r="393">
          <cell r="M393">
            <v>11184486</v>
          </cell>
          <cell r="N393" t="str">
            <v>NGUYỄN TRUNG THÀNH</v>
          </cell>
          <cell r="O393" t="str">
            <v>Công nghệ thông tin 60B</v>
          </cell>
          <cell r="P393">
            <v>60</v>
          </cell>
          <cell r="R393">
            <v>78</v>
          </cell>
          <cell r="S393">
            <v>78</v>
          </cell>
        </row>
        <row r="394">
          <cell r="M394">
            <v>11184622</v>
          </cell>
          <cell r="N394" t="str">
            <v>PHAN HOÀNG PHƯƠNG THẢO</v>
          </cell>
          <cell r="O394" t="str">
            <v>Công nghệ thông tin 60B</v>
          </cell>
          <cell r="P394">
            <v>60</v>
          </cell>
          <cell r="R394">
            <v>82</v>
          </cell>
          <cell r="S394">
            <v>82</v>
          </cell>
        </row>
        <row r="395">
          <cell r="M395">
            <v>11185195</v>
          </cell>
          <cell r="N395" t="str">
            <v>PHẠM THỊ TRANG</v>
          </cell>
          <cell r="O395" t="str">
            <v>Công nghệ thông tin 60B</v>
          </cell>
          <cell r="P395">
            <v>60</v>
          </cell>
          <cell r="R395">
            <v>71</v>
          </cell>
          <cell r="S395">
            <v>71</v>
          </cell>
        </row>
        <row r="396">
          <cell r="M396">
            <v>11185599</v>
          </cell>
          <cell r="N396" t="str">
            <v>NGUYỄN KHÁNH VINH</v>
          </cell>
          <cell r="O396" t="str">
            <v>Công nghệ thông tin 60B</v>
          </cell>
          <cell r="P396">
            <v>60</v>
          </cell>
          <cell r="R396">
            <v>90</v>
          </cell>
          <cell r="S396">
            <v>90</v>
          </cell>
        </row>
        <row r="397">
          <cell r="M397">
            <v>11185620</v>
          </cell>
          <cell r="N397" t="str">
            <v>NGUYỄN MINH VŨ</v>
          </cell>
          <cell r="O397" t="str">
            <v>Công nghệ thông tin 60B</v>
          </cell>
          <cell r="P397">
            <v>60</v>
          </cell>
          <cell r="R397">
            <v>84</v>
          </cell>
          <cell r="S397">
            <v>84</v>
          </cell>
        </row>
        <row r="398">
          <cell r="M398">
            <v>11185646</v>
          </cell>
          <cell r="N398" t="str">
            <v>TẠ CAO VỸ</v>
          </cell>
          <cell r="O398" t="str">
            <v>Công nghệ thông tin 60B</v>
          </cell>
          <cell r="P398">
            <v>60</v>
          </cell>
          <cell r="R398">
            <v>78</v>
          </cell>
          <cell r="S398">
            <v>78</v>
          </cell>
        </row>
        <row r="399">
          <cell r="M399">
            <v>11185711</v>
          </cell>
          <cell r="N399" t="str">
            <v>QUÁCH THỊ YẾN</v>
          </cell>
          <cell r="O399" t="str">
            <v>Công nghệ thông tin 60B</v>
          </cell>
          <cell r="P399">
            <v>60</v>
          </cell>
          <cell r="R399">
            <v>81</v>
          </cell>
          <cell r="S399">
            <v>81</v>
          </cell>
        </row>
        <row r="400">
          <cell r="M400">
            <v>11180333</v>
          </cell>
          <cell r="N400" t="str">
            <v>NGUYỄN THỊ HẢI ANH</v>
          </cell>
          <cell r="O400" t="str">
            <v>Khoa học máy tính 60</v>
          </cell>
          <cell r="P400">
            <v>60</v>
          </cell>
          <cell r="R400">
            <v>90</v>
          </cell>
          <cell r="S400">
            <v>90</v>
          </cell>
        </row>
        <row r="401">
          <cell r="M401">
            <v>11180461</v>
          </cell>
          <cell r="N401" t="str">
            <v>PHAN THỊ LAN ANH</v>
          </cell>
          <cell r="O401" t="str">
            <v>Khoa học máy tính 60</v>
          </cell>
          <cell r="P401">
            <v>60</v>
          </cell>
          <cell r="R401">
            <v>73</v>
          </cell>
          <cell r="S401">
            <v>73</v>
          </cell>
        </row>
        <row r="402">
          <cell r="M402">
            <v>11180874</v>
          </cell>
          <cell r="N402" t="str">
            <v>NGUYỄN LINH ĐAN</v>
          </cell>
          <cell r="O402" t="str">
            <v>Khoa học máy tính 60</v>
          </cell>
          <cell r="P402">
            <v>60</v>
          </cell>
          <cell r="R402">
            <v>73</v>
          </cell>
          <cell r="S402">
            <v>73</v>
          </cell>
        </row>
        <row r="403">
          <cell r="M403">
            <v>11180918</v>
          </cell>
          <cell r="N403" t="str">
            <v>NGUYỄN XUÂN ĐẠT</v>
          </cell>
          <cell r="O403" t="str">
            <v>Khoa học máy tính 60</v>
          </cell>
          <cell r="P403">
            <v>60</v>
          </cell>
          <cell r="R403">
            <v>79</v>
          </cell>
          <cell r="S403">
            <v>79</v>
          </cell>
        </row>
        <row r="404">
          <cell r="M404">
            <v>11180993</v>
          </cell>
          <cell r="N404" t="str">
            <v>NGUYỄN HUỲNH ĐỨC</v>
          </cell>
          <cell r="O404" t="str">
            <v>Khoa học máy tính 60</v>
          </cell>
          <cell r="P404">
            <v>60</v>
          </cell>
          <cell r="R404">
            <v>73</v>
          </cell>
          <cell r="S404">
            <v>73</v>
          </cell>
        </row>
        <row r="405">
          <cell r="M405">
            <v>11181006</v>
          </cell>
          <cell r="N405" t="str">
            <v>NGUYỄN VĂN ĐỨC</v>
          </cell>
          <cell r="O405" t="str">
            <v>Khoa học máy tính 60</v>
          </cell>
          <cell r="P405">
            <v>60</v>
          </cell>
          <cell r="R405">
            <v>90</v>
          </cell>
          <cell r="S405">
            <v>90</v>
          </cell>
        </row>
        <row r="406">
          <cell r="M406">
            <v>11181166</v>
          </cell>
          <cell r="N406" t="str">
            <v>NGUYỄN TUẤN DUY</v>
          </cell>
          <cell r="O406" t="str">
            <v>Khoa học máy tính 60</v>
          </cell>
          <cell r="P406">
            <v>60</v>
          </cell>
          <cell r="R406">
            <v>87</v>
          </cell>
          <cell r="S406">
            <v>87</v>
          </cell>
        </row>
        <row r="407">
          <cell r="M407">
            <v>11181632</v>
          </cell>
          <cell r="N407" t="str">
            <v>HÀ THỊ HẬU</v>
          </cell>
          <cell r="O407" t="str">
            <v>Khoa học máy tính 60</v>
          </cell>
          <cell r="P407">
            <v>60</v>
          </cell>
          <cell r="R407">
            <v>87</v>
          </cell>
          <cell r="S407">
            <v>87</v>
          </cell>
        </row>
        <row r="408">
          <cell r="M408">
            <v>11181683</v>
          </cell>
          <cell r="N408" t="str">
            <v>NGUYỄN THU HIỀN</v>
          </cell>
          <cell r="O408" t="str">
            <v>Khoa học máy tính 60</v>
          </cell>
          <cell r="P408">
            <v>60</v>
          </cell>
          <cell r="R408">
            <v>80</v>
          </cell>
          <cell r="S408">
            <v>80</v>
          </cell>
        </row>
        <row r="409">
          <cell r="M409">
            <v>11181735</v>
          </cell>
          <cell r="N409" t="str">
            <v>ĐỖ VĂN HIẾU</v>
          </cell>
          <cell r="O409" t="str">
            <v>Khoa học máy tính 60</v>
          </cell>
          <cell r="P409">
            <v>60</v>
          </cell>
          <cell r="R409">
            <v>73</v>
          </cell>
          <cell r="S409">
            <v>73</v>
          </cell>
        </row>
        <row r="410">
          <cell r="M410">
            <v>11181741</v>
          </cell>
          <cell r="N410" t="str">
            <v>HOÀNG TUẤN HIẾU</v>
          </cell>
          <cell r="O410" t="str">
            <v>Khoa học máy tính 60</v>
          </cell>
          <cell r="P410">
            <v>60</v>
          </cell>
          <cell r="R410">
            <v>89</v>
          </cell>
          <cell r="S410">
            <v>89</v>
          </cell>
        </row>
        <row r="411">
          <cell r="M411">
            <v>11181795</v>
          </cell>
          <cell r="N411" t="str">
            <v>TRẦN TRUNG HIẾU</v>
          </cell>
          <cell r="O411" t="str">
            <v>Khoa học máy tính 60</v>
          </cell>
          <cell r="P411">
            <v>60</v>
          </cell>
          <cell r="R411">
            <v>80</v>
          </cell>
          <cell r="S411">
            <v>80</v>
          </cell>
        </row>
        <row r="412">
          <cell r="M412">
            <v>11182095</v>
          </cell>
          <cell r="N412" t="str">
            <v>LỮ THỊ TUYẾT HƯƠNG</v>
          </cell>
          <cell r="O412" t="str">
            <v>Khoa học máy tính 60</v>
          </cell>
          <cell r="P412">
            <v>60</v>
          </cell>
          <cell r="R412">
            <v>80</v>
          </cell>
          <cell r="S412">
            <v>80</v>
          </cell>
        </row>
        <row r="413">
          <cell r="M413">
            <v>11182215</v>
          </cell>
          <cell r="N413" t="str">
            <v>NGUYỄN QUANG HUY</v>
          </cell>
          <cell r="O413" t="str">
            <v>Khoa học máy tính 60</v>
          </cell>
          <cell r="P413">
            <v>60</v>
          </cell>
          <cell r="R413">
            <v>73</v>
          </cell>
          <cell r="S413">
            <v>73</v>
          </cell>
        </row>
        <row r="414">
          <cell r="M414">
            <v>11182315</v>
          </cell>
          <cell r="N414" t="str">
            <v>NGUYỄN THỊ HUYỀN</v>
          </cell>
          <cell r="O414" t="str">
            <v>Khoa học máy tính 60</v>
          </cell>
          <cell r="P414">
            <v>60</v>
          </cell>
          <cell r="R414">
            <v>78</v>
          </cell>
          <cell r="S414">
            <v>78</v>
          </cell>
        </row>
        <row r="415">
          <cell r="M415">
            <v>11182384</v>
          </cell>
          <cell r="N415" t="str">
            <v>NGÔ LONG KHẢI</v>
          </cell>
          <cell r="O415" t="str">
            <v>Khoa học máy tính 60</v>
          </cell>
          <cell r="P415">
            <v>60</v>
          </cell>
          <cell r="R415">
            <v>78</v>
          </cell>
          <cell r="S415">
            <v>78</v>
          </cell>
        </row>
        <row r="416">
          <cell r="M416">
            <v>11182447</v>
          </cell>
          <cell r="N416" t="str">
            <v>NGUYỄN VĂN KHƯƠNG</v>
          </cell>
          <cell r="O416" t="str">
            <v>Khoa học máy tính 60</v>
          </cell>
          <cell r="P416">
            <v>60</v>
          </cell>
          <cell r="R416">
            <v>84</v>
          </cell>
          <cell r="S416">
            <v>84</v>
          </cell>
        </row>
        <row r="417">
          <cell r="M417">
            <v>11182505</v>
          </cell>
          <cell r="N417" t="str">
            <v>NGUYỄN THỊ THANH LÂM</v>
          </cell>
          <cell r="O417" t="str">
            <v>Khoa học máy tính 60</v>
          </cell>
          <cell r="P417">
            <v>60</v>
          </cell>
          <cell r="R417">
            <v>78</v>
          </cell>
          <cell r="S417">
            <v>78</v>
          </cell>
        </row>
        <row r="418">
          <cell r="M418">
            <v>11182647</v>
          </cell>
          <cell r="N418" t="str">
            <v>DOÃN THÙY LINH</v>
          </cell>
          <cell r="O418" t="str">
            <v>Khoa học máy tính 60</v>
          </cell>
          <cell r="P418">
            <v>60</v>
          </cell>
          <cell r="R418">
            <v>88</v>
          </cell>
          <cell r="S418">
            <v>88</v>
          </cell>
        </row>
        <row r="419">
          <cell r="M419">
            <v>11182836</v>
          </cell>
          <cell r="N419" t="str">
            <v>NGUYỄN THÙY LINH</v>
          </cell>
          <cell r="O419" t="str">
            <v>Khoa học máy tính 60</v>
          </cell>
          <cell r="P419">
            <v>60</v>
          </cell>
          <cell r="R419">
            <v>86</v>
          </cell>
          <cell r="S419">
            <v>86</v>
          </cell>
        </row>
        <row r="420">
          <cell r="M420">
            <v>11182874</v>
          </cell>
          <cell r="N420" t="str">
            <v>PHẠM TUẤN LINH</v>
          </cell>
          <cell r="O420" t="str">
            <v>Khoa học máy tính 60</v>
          </cell>
          <cell r="P420">
            <v>60</v>
          </cell>
          <cell r="R420">
            <v>67</v>
          </cell>
          <cell r="S420">
            <v>67</v>
          </cell>
        </row>
        <row r="421">
          <cell r="M421">
            <v>11182949</v>
          </cell>
          <cell r="N421" t="str">
            <v>VŨ KHÁNH LINH</v>
          </cell>
          <cell r="O421" t="str">
            <v>Khoa học máy tính 60</v>
          </cell>
          <cell r="P421">
            <v>60</v>
          </cell>
          <cell r="R421">
            <v>85</v>
          </cell>
          <cell r="S421">
            <v>85</v>
          </cell>
        </row>
        <row r="422">
          <cell r="M422">
            <v>11183005</v>
          </cell>
          <cell r="N422" t="str">
            <v>TRẦN VĂN LỢI</v>
          </cell>
          <cell r="O422" t="str">
            <v>Khoa học máy tính 60</v>
          </cell>
          <cell r="P422">
            <v>60</v>
          </cell>
          <cell r="R422">
            <v>79</v>
          </cell>
          <cell r="S422">
            <v>79</v>
          </cell>
        </row>
        <row r="423">
          <cell r="M423">
            <v>11183013</v>
          </cell>
          <cell r="N423" t="str">
            <v>ĐINH HOÀNG LONG</v>
          </cell>
          <cell r="O423" t="str">
            <v>Khoa học máy tính 60</v>
          </cell>
          <cell r="P423">
            <v>60</v>
          </cell>
          <cell r="R423">
            <v>75</v>
          </cell>
          <cell r="S423">
            <v>75</v>
          </cell>
        </row>
        <row r="424">
          <cell r="M424">
            <v>11183017</v>
          </cell>
          <cell r="N424" t="str">
            <v>ĐINH TUẤN LONG</v>
          </cell>
          <cell r="O424" t="str">
            <v>Khoa học máy tính 60</v>
          </cell>
          <cell r="P424">
            <v>60</v>
          </cell>
          <cell r="R424">
            <v>75</v>
          </cell>
          <cell r="S424">
            <v>75</v>
          </cell>
        </row>
        <row r="425">
          <cell r="M425">
            <v>11183028</v>
          </cell>
          <cell r="N425" t="str">
            <v>ĐOÀN HOÀNG LONG</v>
          </cell>
          <cell r="O425" t="str">
            <v>Khoa học máy tính 60</v>
          </cell>
          <cell r="P425">
            <v>60</v>
          </cell>
          <cell r="R425">
            <v>88</v>
          </cell>
          <cell r="S425">
            <v>88</v>
          </cell>
        </row>
        <row r="426">
          <cell r="M426">
            <v>11183148</v>
          </cell>
          <cell r="N426" t="str">
            <v>DƯƠNG HƯƠNG LY</v>
          </cell>
          <cell r="O426" t="str">
            <v>Khoa học máy tính 60</v>
          </cell>
          <cell r="P426">
            <v>60</v>
          </cell>
          <cell r="R426">
            <v>79</v>
          </cell>
          <cell r="S426">
            <v>79</v>
          </cell>
        </row>
        <row r="427">
          <cell r="M427">
            <v>11183233</v>
          </cell>
          <cell r="N427" t="str">
            <v>NGUYỄN THANH MAI</v>
          </cell>
          <cell r="O427" t="str">
            <v>Khoa học máy tính 60</v>
          </cell>
          <cell r="P427">
            <v>60</v>
          </cell>
          <cell r="R427">
            <v>90</v>
          </cell>
          <cell r="S427">
            <v>90</v>
          </cell>
        </row>
        <row r="428">
          <cell r="M428">
            <v>11183238</v>
          </cell>
          <cell r="N428" t="str">
            <v>NGUYỄN THỊ PHƯƠNG MAI</v>
          </cell>
          <cell r="O428" t="str">
            <v>Khoa học máy tính 60</v>
          </cell>
          <cell r="P428">
            <v>60</v>
          </cell>
          <cell r="R428">
            <v>80</v>
          </cell>
          <cell r="S428">
            <v>80</v>
          </cell>
        </row>
        <row r="429">
          <cell r="M429">
            <v>11183271</v>
          </cell>
          <cell r="N429" t="str">
            <v>TRẦN THỊ TUYẾT MAI</v>
          </cell>
          <cell r="O429" t="str">
            <v>Khoa học máy tính 60</v>
          </cell>
          <cell r="P429">
            <v>60</v>
          </cell>
          <cell r="R429">
            <v>83</v>
          </cell>
          <cell r="S429">
            <v>83</v>
          </cell>
        </row>
        <row r="430">
          <cell r="M430">
            <v>11183298</v>
          </cell>
          <cell r="N430" t="str">
            <v>VŨ ĐỨC MẠNH</v>
          </cell>
          <cell r="O430" t="str">
            <v>Khoa học máy tính 60</v>
          </cell>
          <cell r="P430">
            <v>60</v>
          </cell>
          <cell r="R430">
            <v>79</v>
          </cell>
          <cell r="S430">
            <v>79</v>
          </cell>
        </row>
        <row r="431">
          <cell r="M431">
            <v>11183352</v>
          </cell>
          <cell r="N431" t="str">
            <v>NGUYỄN NGỌC MINH</v>
          </cell>
          <cell r="O431" t="str">
            <v>Khoa học máy tính 60</v>
          </cell>
          <cell r="P431">
            <v>60</v>
          </cell>
          <cell r="R431">
            <v>73</v>
          </cell>
          <cell r="S431">
            <v>73</v>
          </cell>
        </row>
        <row r="432">
          <cell r="M432">
            <v>11183595</v>
          </cell>
          <cell r="N432" t="str">
            <v>LƯƠNG MINH NGHĨA</v>
          </cell>
          <cell r="O432" t="str">
            <v>Khoa học máy tính 60</v>
          </cell>
          <cell r="P432">
            <v>60</v>
          </cell>
          <cell r="R432">
            <v>75</v>
          </cell>
          <cell r="S432">
            <v>75</v>
          </cell>
        </row>
        <row r="433">
          <cell r="M433">
            <v>11183719</v>
          </cell>
          <cell r="N433" t="str">
            <v>LÊ TRỌNG NGUYÊN</v>
          </cell>
          <cell r="O433" t="str">
            <v>Khoa học máy tính 60</v>
          </cell>
          <cell r="P433">
            <v>60</v>
          </cell>
          <cell r="R433">
            <v>80</v>
          </cell>
          <cell r="S433">
            <v>80</v>
          </cell>
        </row>
        <row r="434">
          <cell r="M434">
            <v>11183761</v>
          </cell>
          <cell r="N434" t="str">
            <v>ĐOÀN THỊ NHÀI</v>
          </cell>
          <cell r="O434" t="str">
            <v>Khoa học máy tính 60</v>
          </cell>
          <cell r="P434">
            <v>60</v>
          </cell>
          <cell r="R434">
            <v>81</v>
          </cell>
          <cell r="S434">
            <v>81</v>
          </cell>
        </row>
        <row r="435">
          <cell r="M435">
            <v>11183779</v>
          </cell>
          <cell r="N435" t="str">
            <v>PHẠM ĐỨC NHẬT</v>
          </cell>
          <cell r="O435" t="str">
            <v>Khoa học máy tính 60</v>
          </cell>
          <cell r="P435">
            <v>60</v>
          </cell>
          <cell r="R435">
            <v>86</v>
          </cell>
          <cell r="S435">
            <v>86</v>
          </cell>
        </row>
        <row r="436">
          <cell r="M436">
            <v>11183839</v>
          </cell>
          <cell r="N436" t="str">
            <v>NGUYỄN MẠNH NHÌ</v>
          </cell>
          <cell r="O436" t="str">
            <v>Khoa học máy tính 60</v>
          </cell>
          <cell r="P436">
            <v>60</v>
          </cell>
          <cell r="R436">
            <v>84</v>
          </cell>
          <cell r="S436">
            <v>84</v>
          </cell>
        </row>
        <row r="437">
          <cell r="M437">
            <v>11183915</v>
          </cell>
          <cell r="N437" t="str">
            <v>ĐINH THỊ NỤ</v>
          </cell>
          <cell r="O437" t="str">
            <v>Khoa học máy tính 60</v>
          </cell>
          <cell r="P437">
            <v>60</v>
          </cell>
          <cell r="R437">
            <v>88</v>
          </cell>
          <cell r="S437">
            <v>88</v>
          </cell>
        </row>
        <row r="438">
          <cell r="M438">
            <v>11184057</v>
          </cell>
          <cell r="N438" t="str">
            <v>NGUYỄN THỊ MINH PHƯƠNG</v>
          </cell>
          <cell r="O438" t="str">
            <v>Khoa học máy tính 60</v>
          </cell>
          <cell r="P438">
            <v>60</v>
          </cell>
          <cell r="R438">
            <v>73</v>
          </cell>
          <cell r="S438">
            <v>73</v>
          </cell>
        </row>
        <row r="439">
          <cell r="M439">
            <v>11184172</v>
          </cell>
          <cell r="N439" t="str">
            <v>PHẠM MẠNH QUANG</v>
          </cell>
          <cell r="O439" t="str">
            <v>Khoa học máy tính 60</v>
          </cell>
          <cell r="P439">
            <v>60</v>
          </cell>
          <cell r="R439">
            <v>71</v>
          </cell>
          <cell r="S439">
            <v>71</v>
          </cell>
        </row>
        <row r="440">
          <cell r="M440">
            <v>11184183</v>
          </cell>
          <cell r="N440" t="str">
            <v>VƯƠNG CÔNG QUANG</v>
          </cell>
          <cell r="O440" t="str">
            <v>Khoa học máy tính 60</v>
          </cell>
          <cell r="P440">
            <v>60</v>
          </cell>
          <cell r="R440">
            <v>73</v>
          </cell>
          <cell r="S440">
            <v>73</v>
          </cell>
        </row>
        <row r="441">
          <cell r="M441">
            <v>11184191</v>
          </cell>
          <cell r="N441" t="str">
            <v>DƯƠNG NGÔ QUÝ</v>
          </cell>
          <cell r="O441" t="str">
            <v>Khoa học máy tính 60</v>
          </cell>
          <cell r="P441">
            <v>60</v>
          </cell>
          <cell r="R441">
            <v>80</v>
          </cell>
          <cell r="S441">
            <v>80</v>
          </cell>
        </row>
        <row r="442">
          <cell r="M442">
            <v>11184291</v>
          </cell>
          <cell r="N442" t="str">
            <v>ĐỖ TẤN SANG</v>
          </cell>
          <cell r="O442" t="str">
            <v>Khoa học máy tính 60</v>
          </cell>
          <cell r="P442">
            <v>60</v>
          </cell>
          <cell r="R442">
            <v>78</v>
          </cell>
          <cell r="S442">
            <v>78</v>
          </cell>
        </row>
        <row r="443">
          <cell r="M443">
            <v>11184401</v>
          </cell>
          <cell r="N443" t="str">
            <v>LÊ HỮU THẮNG</v>
          </cell>
          <cell r="O443" t="str">
            <v>Khoa học máy tính 60</v>
          </cell>
          <cell r="P443">
            <v>60</v>
          </cell>
          <cell r="R443">
            <v>78</v>
          </cell>
          <cell r="S443">
            <v>78</v>
          </cell>
        </row>
        <row r="444">
          <cell r="M444">
            <v>11184426</v>
          </cell>
          <cell r="N444" t="str">
            <v>BÙI TUẤN THANH</v>
          </cell>
          <cell r="O444" t="str">
            <v>Khoa học máy tính 60</v>
          </cell>
          <cell r="P444">
            <v>60</v>
          </cell>
          <cell r="R444">
            <v>78</v>
          </cell>
          <cell r="S444">
            <v>78</v>
          </cell>
        </row>
        <row r="445">
          <cell r="M445">
            <v>11184877</v>
          </cell>
          <cell r="N445" t="str">
            <v>NGUYỄN THỊ THỦY</v>
          </cell>
          <cell r="O445" t="str">
            <v>Khoa học máy tính 60</v>
          </cell>
          <cell r="P445">
            <v>60</v>
          </cell>
          <cell r="R445">
            <v>85</v>
          </cell>
          <cell r="S445">
            <v>85</v>
          </cell>
        </row>
        <row r="446">
          <cell r="M446">
            <v>11185112</v>
          </cell>
          <cell r="N446" t="str">
            <v>NGUYỄN HỒNG TRANG</v>
          </cell>
          <cell r="O446" t="str">
            <v>Khoa học máy tính 60</v>
          </cell>
          <cell r="P446">
            <v>60</v>
          </cell>
          <cell r="R446">
            <v>78</v>
          </cell>
          <cell r="S446">
            <v>78</v>
          </cell>
        </row>
        <row r="447">
          <cell r="M447">
            <v>11185239</v>
          </cell>
          <cell r="N447" t="str">
            <v>TRẦN THỊ THU TRANG</v>
          </cell>
          <cell r="O447" t="str">
            <v>Khoa học máy tính 60</v>
          </cell>
          <cell r="P447">
            <v>60</v>
          </cell>
          <cell r="R447">
            <v>88</v>
          </cell>
          <cell r="S447">
            <v>88</v>
          </cell>
        </row>
        <row r="448">
          <cell r="M448">
            <v>11185306</v>
          </cell>
          <cell r="N448" t="str">
            <v>LÊ VĂN TRUNG</v>
          </cell>
          <cell r="O448" t="str">
            <v>Khoa học máy tính 60</v>
          </cell>
          <cell r="P448">
            <v>60</v>
          </cell>
          <cell r="R448">
            <v>78</v>
          </cell>
          <cell r="S448">
            <v>78</v>
          </cell>
        </row>
        <row r="449">
          <cell r="M449">
            <v>11185314</v>
          </cell>
          <cell r="N449" t="str">
            <v>NGUYỄN THÀNH TRUNG</v>
          </cell>
          <cell r="O449" t="str">
            <v>Khoa học máy tính 60</v>
          </cell>
          <cell r="P449">
            <v>60</v>
          </cell>
          <cell r="R449">
            <v>74</v>
          </cell>
          <cell r="S449">
            <v>74</v>
          </cell>
        </row>
        <row r="450">
          <cell r="M450">
            <v>11185573</v>
          </cell>
          <cell r="N450" t="str">
            <v>BÙI QUỐC VIỆT</v>
          </cell>
          <cell r="O450" t="str">
            <v>Khoa học máy tính 60</v>
          </cell>
          <cell r="P450">
            <v>60</v>
          </cell>
          <cell r="R450">
            <v>78</v>
          </cell>
          <cell r="S450">
            <v>78</v>
          </cell>
        </row>
        <row r="451">
          <cell r="M451">
            <v>11186349</v>
          </cell>
          <cell r="N451" t="str">
            <v>NÔNG VĂN HOẠT</v>
          </cell>
          <cell r="O451" t="str">
            <v>Khoa học máy tính 60</v>
          </cell>
          <cell r="P451">
            <v>60</v>
          </cell>
          <cell r="R451">
            <v>73</v>
          </cell>
          <cell r="S451">
            <v>73</v>
          </cell>
        </row>
        <row r="452">
          <cell r="M452">
            <v>11180016</v>
          </cell>
          <cell r="N452" t="str">
            <v>NGUYỄN HẢI AN</v>
          </cell>
          <cell r="O452" t="str">
            <v>Hệ thống TTQL60</v>
          </cell>
          <cell r="P452">
            <v>60</v>
          </cell>
          <cell r="R452">
            <v>75</v>
          </cell>
          <cell r="S452">
            <v>75</v>
          </cell>
        </row>
        <row r="453">
          <cell r="M453">
            <v>11180199</v>
          </cell>
          <cell r="N453" t="str">
            <v>LÊ THỊ DIỆU ANH</v>
          </cell>
          <cell r="O453" t="str">
            <v>Hệ thống TTQL60</v>
          </cell>
          <cell r="P453">
            <v>60</v>
          </cell>
          <cell r="R453">
            <v>76</v>
          </cell>
          <cell r="S453">
            <v>76</v>
          </cell>
        </row>
        <row r="454">
          <cell r="M454">
            <v>11180357</v>
          </cell>
          <cell r="N454" t="str">
            <v>NGUYỄN THỊ NGỌC ANH</v>
          </cell>
          <cell r="O454" t="str">
            <v>Hệ thống TTQL60</v>
          </cell>
          <cell r="P454">
            <v>60</v>
          </cell>
          <cell r="R454">
            <v>83</v>
          </cell>
          <cell r="S454">
            <v>83</v>
          </cell>
        </row>
        <row r="455">
          <cell r="M455">
            <v>11180363</v>
          </cell>
          <cell r="N455" t="str">
            <v>NGUYỄN THỊ PHƯƠNG ANH</v>
          </cell>
          <cell r="O455" t="str">
            <v>Hệ thống TTQL60</v>
          </cell>
          <cell r="P455">
            <v>60</v>
          </cell>
          <cell r="R455">
            <v>84</v>
          </cell>
          <cell r="S455">
            <v>84</v>
          </cell>
        </row>
        <row r="456">
          <cell r="M456">
            <v>11180391</v>
          </cell>
          <cell r="N456" t="str">
            <v>NGUYỄN THỊ VÂN ANH</v>
          </cell>
          <cell r="O456" t="str">
            <v>Hệ thống TTQL60</v>
          </cell>
          <cell r="P456">
            <v>60</v>
          </cell>
          <cell r="R456">
            <v>71</v>
          </cell>
          <cell r="S456">
            <v>71</v>
          </cell>
        </row>
        <row r="457">
          <cell r="M457">
            <v>11180489</v>
          </cell>
          <cell r="N457" t="str">
            <v>TRẦN LAN ANH</v>
          </cell>
          <cell r="O457" t="str">
            <v>Hệ thống TTQL60</v>
          </cell>
          <cell r="P457">
            <v>60</v>
          </cell>
          <cell r="R457">
            <v>93</v>
          </cell>
          <cell r="S457">
            <v>93</v>
          </cell>
        </row>
        <row r="458">
          <cell r="M458">
            <v>11180501</v>
          </cell>
          <cell r="N458" t="str">
            <v>TRẦN THỊ HỒNG ANH</v>
          </cell>
          <cell r="O458" t="str">
            <v>Hệ thống TTQL60</v>
          </cell>
          <cell r="P458">
            <v>60</v>
          </cell>
          <cell r="R458">
            <v>81</v>
          </cell>
          <cell r="S458">
            <v>81</v>
          </cell>
        </row>
        <row r="459">
          <cell r="M459">
            <v>11180693</v>
          </cell>
          <cell r="N459" t="str">
            <v>ĐỖ THẾ CẦU</v>
          </cell>
          <cell r="O459" t="str">
            <v>Hệ thống TTQL60</v>
          </cell>
          <cell r="P459">
            <v>60</v>
          </cell>
          <cell r="R459">
            <v>76</v>
          </cell>
          <cell r="S459">
            <v>76</v>
          </cell>
        </row>
        <row r="460">
          <cell r="M460">
            <v>11180712</v>
          </cell>
          <cell r="N460" t="str">
            <v>NGUYỄN THỊ MINH CHÂU</v>
          </cell>
          <cell r="O460" t="str">
            <v>Hệ thống TTQL60</v>
          </cell>
          <cell r="P460">
            <v>60</v>
          </cell>
          <cell r="R460">
            <v>80</v>
          </cell>
          <cell r="S460">
            <v>80</v>
          </cell>
        </row>
        <row r="461">
          <cell r="M461">
            <v>11180730</v>
          </cell>
          <cell r="N461" t="str">
            <v>ĐỖ THỊ KIM CHI</v>
          </cell>
          <cell r="O461" t="str">
            <v>Hệ thống TTQL60</v>
          </cell>
          <cell r="P461">
            <v>60</v>
          </cell>
          <cell r="R461">
            <v>80</v>
          </cell>
          <cell r="S461">
            <v>80</v>
          </cell>
        </row>
        <row r="462">
          <cell r="M462">
            <v>11180741</v>
          </cell>
          <cell r="N462" t="str">
            <v>LÊ THỊ HOA CHI</v>
          </cell>
          <cell r="O462" t="str">
            <v>Hệ thống TTQL60</v>
          </cell>
          <cell r="P462">
            <v>60</v>
          </cell>
          <cell r="R462">
            <v>90</v>
          </cell>
          <cell r="S462">
            <v>90</v>
          </cell>
        </row>
        <row r="463">
          <cell r="M463">
            <v>11180943</v>
          </cell>
          <cell r="N463" t="str">
            <v>NGUYỄN NGỌC DIỆP</v>
          </cell>
          <cell r="O463" t="str">
            <v>Hệ thống TTQL60</v>
          </cell>
          <cell r="P463">
            <v>60</v>
          </cell>
          <cell r="R463">
            <v>80</v>
          </cell>
          <cell r="S463">
            <v>80</v>
          </cell>
        </row>
        <row r="464">
          <cell r="M464">
            <v>11180955</v>
          </cell>
          <cell r="N464" t="str">
            <v>ĐỖ HỒNG DỊU</v>
          </cell>
          <cell r="O464" t="str">
            <v>Hệ thống TTQL60</v>
          </cell>
          <cell r="P464">
            <v>60</v>
          </cell>
          <cell r="R464">
            <v>90</v>
          </cell>
          <cell r="S464">
            <v>90</v>
          </cell>
        </row>
        <row r="465">
          <cell r="M465">
            <v>11181168</v>
          </cell>
          <cell r="N465" t="str">
            <v>TỐNG BÁ DUY</v>
          </cell>
          <cell r="O465" t="str">
            <v>Hệ thống TTQL60</v>
          </cell>
          <cell r="P465">
            <v>60</v>
          </cell>
          <cell r="R465">
            <v>75</v>
          </cell>
          <cell r="S465">
            <v>75</v>
          </cell>
        </row>
        <row r="466">
          <cell r="M466">
            <v>11181170</v>
          </cell>
          <cell r="N466" t="str">
            <v>ĐẶNG MAI DUYÊN</v>
          </cell>
          <cell r="O466" t="str">
            <v>Hệ thống TTQL60</v>
          </cell>
          <cell r="P466">
            <v>60</v>
          </cell>
          <cell r="R466">
            <v>94</v>
          </cell>
          <cell r="S466">
            <v>94</v>
          </cell>
        </row>
        <row r="467">
          <cell r="M467">
            <v>11181276</v>
          </cell>
          <cell r="N467" t="str">
            <v>VŨ HƯƠNG GIANG</v>
          </cell>
          <cell r="O467" t="str">
            <v>Hệ thống TTQL60</v>
          </cell>
          <cell r="P467">
            <v>60</v>
          </cell>
          <cell r="R467">
            <v>95</v>
          </cell>
          <cell r="S467">
            <v>95</v>
          </cell>
        </row>
        <row r="468">
          <cell r="M468">
            <v>11181297</v>
          </cell>
          <cell r="N468" t="str">
            <v>DƯ THỊ THU HÀ</v>
          </cell>
          <cell r="O468" t="str">
            <v>Hệ thống TTQL60</v>
          </cell>
          <cell r="P468">
            <v>60</v>
          </cell>
          <cell r="R468">
            <v>78</v>
          </cell>
          <cell r="S468">
            <v>78</v>
          </cell>
        </row>
        <row r="469">
          <cell r="M469">
            <v>11181340</v>
          </cell>
          <cell r="N469" t="str">
            <v>NGUYỄN NGỌC HÀ</v>
          </cell>
          <cell r="O469" t="str">
            <v>Hệ thống TTQL60</v>
          </cell>
          <cell r="P469">
            <v>60</v>
          </cell>
          <cell r="R469">
            <v>86</v>
          </cell>
          <cell r="S469">
            <v>86</v>
          </cell>
        </row>
        <row r="470">
          <cell r="M470">
            <v>11181350</v>
          </cell>
          <cell r="N470" t="str">
            <v>NGUYỄN THỊ NGỌC HÀ</v>
          </cell>
          <cell r="O470" t="str">
            <v>Hệ thống TTQL60</v>
          </cell>
          <cell r="P470">
            <v>60</v>
          </cell>
          <cell r="R470">
            <v>80</v>
          </cell>
          <cell r="S470">
            <v>80</v>
          </cell>
        </row>
        <row r="471">
          <cell r="M471">
            <v>11181448</v>
          </cell>
          <cell r="N471" t="str">
            <v>PHẠM MINH HẢI</v>
          </cell>
          <cell r="O471" t="str">
            <v>Hệ thống TTQL60</v>
          </cell>
          <cell r="P471">
            <v>60</v>
          </cell>
          <cell r="R471">
            <v>73</v>
          </cell>
          <cell r="S471">
            <v>73</v>
          </cell>
        </row>
        <row r="472">
          <cell r="M472">
            <v>11181599</v>
          </cell>
          <cell r="N472" t="str">
            <v>NGUYỄN THỊ HỒNG HẠNH</v>
          </cell>
          <cell r="O472" t="str">
            <v>Hệ thống TTQL60</v>
          </cell>
          <cell r="P472">
            <v>60</v>
          </cell>
          <cell r="R472">
            <v>89</v>
          </cell>
          <cell r="S472">
            <v>89</v>
          </cell>
        </row>
        <row r="473">
          <cell r="M473">
            <v>11181723</v>
          </cell>
          <cell r="N473" t="str">
            <v>PHẠM NGỌC HIỆP</v>
          </cell>
          <cell r="O473" t="str">
            <v>Hệ thống TTQL60</v>
          </cell>
          <cell r="P473">
            <v>60</v>
          </cell>
          <cell r="R473">
            <v>66</v>
          </cell>
          <cell r="S473">
            <v>66</v>
          </cell>
        </row>
        <row r="474">
          <cell r="M474">
            <v>11181815</v>
          </cell>
          <cell r="N474" t="str">
            <v>LÊ THỊ HOA</v>
          </cell>
          <cell r="O474" t="str">
            <v>Hệ thống TTQL60</v>
          </cell>
          <cell r="P474">
            <v>60</v>
          </cell>
          <cell r="R474">
            <v>71</v>
          </cell>
          <cell r="S474">
            <v>71</v>
          </cell>
        </row>
        <row r="475">
          <cell r="M475">
            <v>11181888</v>
          </cell>
          <cell r="N475" t="str">
            <v>PHẠM THỊ THU HOÀI</v>
          </cell>
          <cell r="O475" t="str">
            <v>Hệ thống TTQL60</v>
          </cell>
          <cell r="P475">
            <v>60</v>
          </cell>
          <cell r="R475">
            <v>90</v>
          </cell>
          <cell r="S475">
            <v>90</v>
          </cell>
        </row>
        <row r="476">
          <cell r="M476">
            <v>11181898</v>
          </cell>
          <cell r="N476" t="str">
            <v>NGUYỄN THỊ HOÀN</v>
          </cell>
          <cell r="O476" t="str">
            <v>Hệ thống TTQL60</v>
          </cell>
          <cell r="P476">
            <v>60</v>
          </cell>
          <cell r="R476">
            <v>82</v>
          </cell>
          <cell r="S476">
            <v>82</v>
          </cell>
        </row>
        <row r="477">
          <cell r="M477">
            <v>11182119</v>
          </cell>
          <cell r="N477" t="str">
            <v>NGUYỄN THỊ GIÁNG HƯƠNG</v>
          </cell>
          <cell r="O477" t="str">
            <v>Hệ thống TTQL60</v>
          </cell>
          <cell r="P477">
            <v>60</v>
          </cell>
          <cell r="R477">
            <v>85</v>
          </cell>
          <cell r="S477">
            <v>85</v>
          </cell>
        </row>
        <row r="478">
          <cell r="M478">
            <v>11182550</v>
          </cell>
          <cell r="N478" t="str">
            <v>ĐẶNG THỊ LANH</v>
          </cell>
          <cell r="O478" t="str">
            <v>Hệ thống TTQL60</v>
          </cell>
          <cell r="P478">
            <v>60</v>
          </cell>
          <cell r="R478">
            <v>78</v>
          </cell>
          <cell r="S478">
            <v>78</v>
          </cell>
        </row>
        <row r="479">
          <cell r="M479">
            <v>11182615</v>
          </cell>
          <cell r="N479" t="str">
            <v>ĐÀO KHÁNH LINH</v>
          </cell>
          <cell r="O479" t="str">
            <v>Hệ thống TTQL60</v>
          </cell>
          <cell r="P479">
            <v>60</v>
          </cell>
          <cell r="R479">
            <v>88</v>
          </cell>
          <cell r="S479">
            <v>88</v>
          </cell>
        </row>
        <row r="480">
          <cell r="M480">
            <v>11182783</v>
          </cell>
          <cell r="N480" t="str">
            <v>NGUYỄN PHƯƠNG LINH</v>
          </cell>
          <cell r="O480" t="str">
            <v>Hệ thống TTQL60</v>
          </cell>
          <cell r="P480">
            <v>60</v>
          </cell>
          <cell r="R480">
            <v>71</v>
          </cell>
          <cell r="S480">
            <v>71</v>
          </cell>
        </row>
        <row r="481">
          <cell r="M481">
            <v>11182905</v>
          </cell>
          <cell r="N481" t="str">
            <v>TRẦN THỊ LINH</v>
          </cell>
          <cell r="O481" t="str">
            <v>Hệ thống TTQL60</v>
          </cell>
          <cell r="P481">
            <v>60</v>
          </cell>
          <cell r="R481">
            <v>88</v>
          </cell>
          <cell r="S481">
            <v>88</v>
          </cell>
        </row>
        <row r="482">
          <cell r="M482">
            <v>11182966</v>
          </cell>
          <cell r="N482" t="str">
            <v>VŨ THÙY LINH</v>
          </cell>
          <cell r="O482" t="str">
            <v>Hệ thống TTQL60</v>
          </cell>
          <cell r="P482">
            <v>60</v>
          </cell>
          <cell r="R482">
            <v>83</v>
          </cell>
          <cell r="S482">
            <v>83</v>
          </cell>
        </row>
        <row r="483">
          <cell r="M483">
            <v>11183106</v>
          </cell>
          <cell r="N483" t="str">
            <v>PHẠM HUY LONG</v>
          </cell>
          <cell r="O483" t="str">
            <v>Hệ thống TTQL60</v>
          </cell>
          <cell r="P483">
            <v>60</v>
          </cell>
          <cell r="R483">
            <v>73</v>
          </cell>
          <cell r="S483">
            <v>73</v>
          </cell>
        </row>
        <row r="484">
          <cell r="M484">
            <v>11183220</v>
          </cell>
          <cell r="N484" t="str">
            <v>NGÔ LƯƠNG NGỌC MAI</v>
          </cell>
          <cell r="O484" t="str">
            <v>Hệ thống TTQL60</v>
          </cell>
          <cell r="P484">
            <v>60</v>
          </cell>
          <cell r="R484">
            <v>74</v>
          </cell>
          <cell r="S484">
            <v>74</v>
          </cell>
        </row>
        <row r="485">
          <cell r="M485">
            <v>11183222</v>
          </cell>
          <cell r="N485" t="str">
            <v>NGUYỄN HƯƠNG MAI</v>
          </cell>
          <cell r="O485" t="str">
            <v>Hệ thống TTQL60</v>
          </cell>
          <cell r="P485">
            <v>60</v>
          </cell>
          <cell r="R485">
            <v>63</v>
          </cell>
          <cell r="S485">
            <v>63</v>
          </cell>
        </row>
        <row r="486">
          <cell r="M486">
            <v>11183396</v>
          </cell>
          <cell r="N486" t="str">
            <v>ẤU TRÀ MY</v>
          </cell>
          <cell r="O486" t="str">
            <v>Hệ thống TTQL60</v>
          </cell>
          <cell r="P486">
            <v>60</v>
          </cell>
          <cell r="R486">
            <v>67</v>
          </cell>
          <cell r="S486">
            <v>67</v>
          </cell>
        </row>
        <row r="487">
          <cell r="M487">
            <v>11183483</v>
          </cell>
          <cell r="N487" t="str">
            <v>ĐẶNG THÚY NGA</v>
          </cell>
          <cell r="O487" t="str">
            <v>Hệ thống TTQL60</v>
          </cell>
          <cell r="P487">
            <v>60</v>
          </cell>
          <cell r="R487">
            <v>70</v>
          </cell>
          <cell r="S487">
            <v>70</v>
          </cell>
        </row>
        <row r="488">
          <cell r="M488">
            <v>11183539</v>
          </cell>
          <cell r="N488" t="str">
            <v>ĐINH THỊ KIM NGÂN</v>
          </cell>
          <cell r="O488" t="str">
            <v>Hệ thống TTQL60</v>
          </cell>
          <cell r="P488">
            <v>60</v>
          </cell>
          <cell r="R488">
            <v>91</v>
          </cell>
          <cell r="S488">
            <v>91</v>
          </cell>
        </row>
        <row r="489">
          <cell r="M489">
            <v>11183589</v>
          </cell>
          <cell r="N489" t="str">
            <v>PHẠM THỊ HỒNG NGÁT</v>
          </cell>
          <cell r="O489" t="str">
            <v>Hệ thống TTQL60</v>
          </cell>
          <cell r="P489">
            <v>60</v>
          </cell>
          <cell r="R489">
            <v>80</v>
          </cell>
          <cell r="S489">
            <v>80</v>
          </cell>
        </row>
        <row r="490">
          <cell r="M490">
            <v>11183636</v>
          </cell>
          <cell r="N490" t="str">
            <v>HOÀNG MINH NGỌC</v>
          </cell>
          <cell r="O490" t="str">
            <v>Hệ thống TTQL60</v>
          </cell>
          <cell r="P490">
            <v>60</v>
          </cell>
          <cell r="R490">
            <v>87</v>
          </cell>
          <cell r="S490">
            <v>87</v>
          </cell>
        </row>
        <row r="491">
          <cell r="M491">
            <v>11183681</v>
          </cell>
          <cell r="N491" t="str">
            <v>NGUYỄN THỊ BÍCH NGỌC</v>
          </cell>
          <cell r="O491" t="str">
            <v>Hệ thống TTQL60</v>
          </cell>
          <cell r="P491">
            <v>60</v>
          </cell>
          <cell r="R491">
            <v>81</v>
          </cell>
          <cell r="S491">
            <v>81</v>
          </cell>
        </row>
        <row r="492">
          <cell r="M492">
            <v>11183927</v>
          </cell>
          <cell r="N492" t="str">
            <v>HOÀNG TRỌNG PHAN</v>
          </cell>
          <cell r="O492" t="str">
            <v>Hệ thống TTQL60</v>
          </cell>
          <cell r="P492">
            <v>60</v>
          </cell>
          <cell r="R492">
            <v>80</v>
          </cell>
          <cell r="S492">
            <v>80</v>
          </cell>
        </row>
        <row r="493">
          <cell r="M493">
            <v>11183946</v>
          </cell>
          <cell r="N493" t="str">
            <v>PHẠM THANH PHÚC</v>
          </cell>
          <cell r="O493" t="str">
            <v>Hệ thống TTQL60</v>
          </cell>
          <cell r="P493">
            <v>60</v>
          </cell>
          <cell r="R493">
            <v>90</v>
          </cell>
          <cell r="S493">
            <v>90</v>
          </cell>
        </row>
        <row r="494">
          <cell r="M494">
            <v>11184090</v>
          </cell>
          <cell r="N494" t="str">
            <v>PHẠM TRẦN MỸ PHƯƠNG</v>
          </cell>
          <cell r="O494" t="str">
            <v>Hệ thống TTQL60</v>
          </cell>
          <cell r="P494">
            <v>60</v>
          </cell>
          <cell r="R494">
            <v>75</v>
          </cell>
          <cell r="S494">
            <v>75</v>
          </cell>
        </row>
        <row r="495">
          <cell r="M495">
            <v>11184372</v>
          </cell>
          <cell r="N495" t="str">
            <v>ĐOÀN MINH THÁI</v>
          </cell>
          <cell r="O495" t="str">
            <v>Hệ thống TTQL60</v>
          </cell>
          <cell r="P495">
            <v>60</v>
          </cell>
          <cell r="R495">
            <v>83</v>
          </cell>
          <cell r="S495">
            <v>83</v>
          </cell>
        </row>
        <row r="496">
          <cell r="M496">
            <v>11184383</v>
          </cell>
          <cell r="N496" t="str">
            <v>CAO THỊ THẮM</v>
          </cell>
          <cell r="O496" t="str">
            <v>Hệ thống TTQL60</v>
          </cell>
          <cell r="P496">
            <v>60</v>
          </cell>
          <cell r="R496">
            <v>82</v>
          </cell>
          <cell r="S496">
            <v>82</v>
          </cell>
        </row>
        <row r="497">
          <cell r="M497">
            <v>11184818</v>
          </cell>
          <cell r="N497" t="str">
            <v>NGUYỄN THANH THÚY</v>
          </cell>
          <cell r="O497" t="str">
            <v>Hệ thống TTQL60</v>
          </cell>
          <cell r="P497">
            <v>60</v>
          </cell>
          <cell r="R497">
            <v>72</v>
          </cell>
          <cell r="S497">
            <v>72</v>
          </cell>
        </row>
        <row r="498">
          <cell r="M498">
            <v>11185031</v>
          </cell>
          <cell r="N498" t="str">
            <v>ĐỖ THỊ TRANG</v>
          </cell>
          <cell r="O498" t="str">
            <v>Hệ thống TTQL60</v>
          </cell>
          <cell r="P498">
            <v>60</v>
          </cell>
          <cell r="R498">
            <v>76</v>
          </cell>
          <cell r="S498">
            <v>76</v>
          </cell>
        </row>
        <row r="499">
          <cell r="M499">
            <v>11185072</v>
          </cell>
          <cell r="N499" t="str">
            <v>LÊ THỊ TRANG</v>
          </cell>
          <cell r="O499" t="str">
            <v>Hệ thống TTQL60</v>
          </cell>
          <cell r="P499">
            <v>60</v>
          </cell>
          <cell r="R499">
            <v>82</v>
          </cell>
          <cell r="S499">
            <v>82</v>
          </cell>
        </row>
        <row r="500">
          <cell r="M500">
            <v>11185111</v>
          </cell>
          <cell r="N500" t="str">
            <v>NGUYỄN HOÀNG THU TRANG</v>
          </cell>
          <cell r="O500" t="str">
            <v>Hệ thống TTQL60</v>
          </cell>
          <cell r="P500">
            <v>60</v>
          </cell>
          <cell r="R500">
            <v>88</v>
          </cell>
          <cell r="S500">
            <v>88</v>
          </cell>
        </row>
        <row r="501">
          <cell r="M501">
            <v>11185326</v>
          </cell>
          <cell r="N501" t="str">
            <v>NGUYỄN CAO TRƯỜNG</v>
          </cell>
          <cell r="O501" t="str">
            <v>Hệ thống TTQL60</v>
          </cell>
          <cell r="P501">
            <v>60</v>
          </cell>
          <cell r="R501">
            <v>70</v>
          </cell>
          <cell r="S501">
            <v>70</v>
          </cell>
        </row>
        <row r="502">
          <cell r="M502">
            <v>11185333</v>
          </cell>
          <cell r="N502" t="str">
            <v>TRẦN ĐỨC TRƯỜNG</v>
          </cell>
          <cell r="O502" t="str">
            <v>Hệ thống TTQL60</v>
          </cell>
          <cell r="P502">
            <v>60</v>
          </cell>
          <cell r="R502">
            <v>90</v>
          </cell>
          <cell r="S502">
            <v>90</v>
          </cell>
        </row>
        <row r="503">
          <cell r="M503">
            <v>11185483</v>
          </cell>
          <cell r="N503" t="str">
            <v>NGUYỄN THU UYÊN</v>
          </cell>
          <cell r="O503" t="str">
            <v>Hệ thống TTQL60</v>
          </cell>
          <cell r="P503">
            <v>60</v>
          </cell>
          <cell r="R503">
            <v>83</v>
          </cell>
          <cell r="S503">
            <v>83</v>
          </cell>
        </row>
        <row r="504">
          <cell r="M504">
            <v>11185500</v>
          </cell>
          <cell r="N504" t="str">
            <v>BÙI THẢO VÂN</v>
          </cell>
          <cell r="O504" t="str">
            <v>Hệ thống TTQL60</v>
          </cell>
          <cell r="P504">
            <v>60</v>
          </cell>
          <cell r="R504">
            <v>82</v>
          </cell>
          <cell r="S504">
            <v>82</v>
          </cell>
        </row>
        <row r="505">
          <cell r="M505">
            <v>11185501</v>
          </cell>
          <cell r="N505" t="str">
            <v>BÙI THỊ THU VÂN</v>
          </cell>
          <cell r="O505" t="str">
            <v>Hệ thống TTQL60</v>
          </cell>
          <cell r="P505">
            <v>60</v>
          </cell>
          <cell r="R505">
            <v>75</v>
          </cell>
          <cell r="S505">
            <v>75</v>
          </cell>
        </row>
        <row r="506">
          <cell r="M506">
            <v>11185651</v>
          </cell>
          <cell r="N506" t="str">
            <v>ĐỖ THỊ XUÂN</v>
          </cell>
          <cell r="O506" t="str">
            <v>Hệ thống TTQL60</v>
          </cell>
          <cell r="P506">
            <v>60</v>
          </cell>
          <cell r="R506">
            <v>78</v>
          </cell>
          <cell r="S506">
            <v>78</v>
          </cell>
        </row>
        <row r="507">
          <cell r="M507">
            <v>11185652</v>
          </cell>
          <cell r="N507" t="str">
            <v>ĐỖ THỊ THANH XUÂN</v>
          </cell>
          <cell r="O507" t="str">
            <v>Hệ thống TTQL60</v>
          </cell>
          <cell r="P507">
            <v>60</v>
          </cell>
          <cell r="R507">
            <v>79</v>
          </cell>
          <cell r="S507">
            <v>79</v>
          </cell>
        </row>
        <row r="508">
          <cell r="M508">
            <v>11186411</v>
          </cell>
          <cell r="N508" t="str">
            <v>NGUYỄN DUY CHIẾN</v>
          </cell>
          <cell r="O508" t="str">
            <v>Hệ thống TTQL60</v>
          </cell>
          <cell r="P508">
            <v>60</v>
          </cell>
          <cell r="R508">
            <v>80</v>
          </cell>
          <cell r="S508">
            <v>80</v>
          </cell>
        </row>
        <row r="509">
          <cell r="M509">
            <v>11180071</v>
          </cell>
          <cell r="N509" t="str">
            <v>BÙI THỊ NGỌC ANH</v>
          </cell>
          <cell r="O509" t="str">
            <v>Tin học kinh tế 60</v>
          </cell>
          <cell r="P509">
            <v>60</v>
          </cell>
          <cell r="R509">
            <v>88</v>
          </cell>
          <cell r="S509">
            <v>88</v>
          </cell>
        </row>
        <row r="510">
          <cell r="M510">
            <v>11180515</v>
          </cell>
          <cell r="N510" t="str">
            <v>TRẦN TUẤN ANH</v>
          </cell>
          <cell r="O510" t="str">
            <v>Tin học kinh tế 60</v>
          </cell>
          <cell r="P510">
            <v>60</v>
          </cell>
          <cell r="R510">
            <v>70</v>
          </cell>
          <cell r="S510">
            <v>70</v>
          </cell>
        </row>
        <row r="511">
          <cell r="M511">
            <v>11180688</v>
          </cell>
          <cell r="N511" t="str">
            <v>TRẦN THỊ BỐN</v>
          </cell>
          <cell r="O511" t="str">
            <v>Tin học kinh tế 60</v>
          </cell>
          <cell r="P511">
            <v>60</v>
          </cell>
          <cell r="R511">
            <v>81</v>
          </cell>
          <cell r="S511">
            <v>81</v>
          </cell>
        </row>
        <row r="512">
          <cell r="M512">
            <v>11180770</v>
          </cell>
          <cell r="N512" t="str">
            <v>NGUYỄN LINH CHI</v>
          </cell>
          <cell r="O512" t="str">
            <v>Tin học kinh tế 60</v>
          </cell>
          <cell r="P512">
            <v>60</v>
          </cell>
          <cell r="R512">
            <v>81</v>
          </cell>
          <cell r="S512">
            <v>81</v>
          </cell>
        </row>
        <row r="513">
          <cell r="M513">
            <v>11180872</v>
          </cell>
          <cell r="N513" t="str">
            <v>LÊ LINH ĐAN</v>
          </cell>
          <cell r="O513" t="str">
            <v>Tin học kinh tế 60</v>
          </cell>
          <cell r="P513">
            <v>60</v>
          </cell>
          <cell r="R513">
            <v>85</v>
          </cell>
          <cell r="S513">
            <v>85</v>
          </cell>
        </row>
        <row r="514">
          <cell r="M514">
            <v>11180974</v>
          </cell>
          <cell r="N514" t="str">
            <v>ĐỖ HỮU ĐỨC</v>
          </cell>
          <cell r="O514" t="str">
            <v>Tin học kinh tế 60</v>
          </cell>
          <cell r="P514">
            <v>60</v>
          </cell>
          <cell r="R514">
            <v>80</v>
          </cell>
          <cell r="S514">
            <v>80</v>
          </cell>
        </row>
        <row r="515">
          <cell r="M515">
            <v>11181015</v>
          </cell>
          <cell r="N515" t="str">
            <v>VŨ HUY ĐỨC</v>
          </cell>
          <cell r="O515" t="str">
            <v>Tin học kinh tế 60</v>
          </cell>
          <cell r="P515">
            <v>60</v>
          </cell>
          <cell r="R515">
            <v>87</v>
          </cell>
          <cell r="S515">
            <v>87</v>
          </cell>
        </row>
        <row r="516">
          <cell r="M516">
            <v>11181238</v>
          </cell>
          <cell r="N516" t="str">
            <v>NGUYỄN HƯƠNG GIANG</v>
          </cell>
          <cell r="O516" t="str">
            <v>Tin học kinh tế 60</v>
          </cell>
          <cell r="P516">
            <v>60</v>
          </cell>
          <cell r="R516">
            <v>100</v>
          </cell>
          <cell r="S516">
            <v>100</v>
          </cell>
        </row>
        <row r="517">
          <cell r="M517">
            <v>11181392</v>
          </cell>
          <cell r="N517" t="str">
            <v>PHÙNG THỊ HÀ</v>
          </cell>
          <cell r="O517" t="str">
            <v>Tin học kinh tế 60</v>
          </cell>
          <cell r="P517">
            <v>60</v>
          </cell>
          <cell r="R517">
            <v>92</v>
          </cell>
          <cell r="S517">
            <v>92</v>
          </cell>
        </row>
        <row r="518">
          <cell r="M518">
            <v>11181699</v>
          </cell>
          <cell r="N518" t="str">
            <v>TRẦN THỊ THU HIỀN</v>
          </cell>
          <cell r="O518" t="str">
            <v>Tin học kinh tế 60</v>
          </cell>
          <cell r="P518">
            <v>60</v>
          </cell>
          <cell r="R518">
            <v>90</v>
          </cell>
          <cell r="S518">
            <v>90</v>
          </cell>
        </row>
        <row r="519">
          <cell r="M519">
            <v>11181763</v>
          </cell>
          <cell r="N519" t="str">
            <v>NGUYỄN MINH HIẾU</v>
          </cell>
          <cell r="O519" t="str">
            <v>Tin học kinh tế 60</v>
          </cell>
          <cell r="P519">
            <v>60</v>
          </cell>
          <cell r="R519">
            <v>80</v>
          </cell>
          <cell r="S519">
            <v>80</v>
          </cell>
        </row>
        <row r="520">
          <cell r="M520">
            <v>11181878</v>
          </cell>
          <cell r="N520" t="str">
            <v>HÀ THU HOÀI</v>
          </cell>
          <cell r="O520" t="str">
            <v>Tin học kinh tế 60</v>
          </cell>
          <cell r="P520">
            <v>60</v>
          </cell>
          <cell r="R520">
            <v>90</v>
          </cell>
          <cell r="S520">
            <v>90</v>
          </cell>
        </row>
        <row r="521">
          <cell r="M521">
            <v>11181942</v>
          </cell>
          <cell r="N521" t="str">
            <v>TRẦN MINH HOÀNG</v>
          </cell>
          <cell r="O521" t="str">
            <v>Tin học kinh tế 60</v>
          </cell>
          <cell r="P521">
            <v>60</v>
          </cell>
          <cell r="R521">
            <v>80</v>
          </cell>
          <cell r="S521">
            <v>80</v>
          </cell>
        </row>
        <row r="522">
          <cell r="M522">
            <v>11182039</v>
          </cell>
          <cell r="N522" t="str">
            <v>DƯƠNG KHÁNH HƯNG</v>
          </cell>
          <cell r="O522" t="str">
            <v>Tin học kinh tế 60</v>
          </cell>
          <cell r="P522">
            <v>60</v>
          </cell>
          <cell r="R522">
            <v>80</v>
          </cell>
          <cell r="S522">
            <v>80</v>
          </cell>
        </row>
        <row r="523">
          <cell r="M523">
            <v>11182053</v>
          </cell>
          <cell r="N523" t="str">
            <v>NGUYỄN QUANG HƯNG</v>
          </cell>
          <cell r="O523" t="str">
            <v>Tin học kinh tế 60</v>
          </cell>
          <cell r="P523">
            <v>60</v>
          </cell>
          <cell r="R523">
            <v>65</v>
          </cell>
          <cell r="S523">
            <v>65</v>
          </cell>
        </row>
        <row r="524">
          <cell r="M524">
            <v>11182237</v>
          </cell>
          <cell r="N524" t="str">
            <v>TRỊNH QUANG HUY</v>
          </cell>
          <cell r="O524" t="str">
            <v>Tin học kinh tế 60</v>
          </cell>
          <cell r="P524">
            <v>60</v>
          </cell>
          <cell r="R524">
            <v>88</v>
          </cell>
          <cell r="S524">
            <v>88</v>
          </cell>
        </row>
        <row r="525">
          <cell r="M525">
            <v>11182335</v>
          </cell>
          <cell r="N525" t="str">
            <v>NGUYỄN THU HUYỀN</v>
          </cell>
          <cell r="O525" t="str">
            <v>Tin học kinh tế 60</v>
          </cell>
          <cell r="P525">
            <v>60</v>
          </cell>
          <cell r="R525">
            <v>80</v>
          </cell>
          <cell r="S525">
            <v>80</v>
          </cell>
        </row>
        <row r="526">
          <cell r="M526">
            <v>11182434</v>
          </cell>
          <cell r="N526" t="str">
            <v>NGUYỄN VĂN KHIỂN</v>
          </cell>
          <cell r="O526" t="str">
            <v>Tin học kinh tế 60</v>
          </cell>
          <cell r="P526">
            <v>60</v>
          </cell>
          <cell r="R526">
            <v>92</v>
          </cell>
          <cell r="S526">
            <v>92</v>
          </cell>
        </row>
        <row r="527">
          <cell r="M527">
            <v>11182574</v>
          </cell>
          <cell r="N527" t="str">
            <v>NGUYỄN THỊ PHƯƠNG LIÊN</v>
          </cell>
          <cell r="O527" t="str">
            <v>Tin học kinh tế 60</v>
          </cell>
          <cell r="P527">
            <v>60</v>
          </cell>
          <cell r="R527">
            <v>88</v>
          </cell>
          <cell r="S527">
            <v>88</v>
          </cell>
        </row>
        <row r="528">
          <cell r="M528">
            <v>11182584</v>
          </cell>
          <cell r="N528" t="str">
            <v>NGUYỄN THỊ THU LIỄU</v>
          </cell>
          <cell r="O528" t="str">
            <v>Tin học kinh tế 60</v>
          </cell>
          <cell r="P528">
            <v>60</v>
          </cell>
          <cell r="R528">
            <v>89</v>
          </cell>
          <cell r="S528">
            <v>89</v>
          </cell>
        </row>
        <row r="529">
          <cell r="M529">
            <v>11182653</v>
          </cell>
          <cell r="N529" t="str">
            <v>DƯƠNG THÙY LINH</v>
          </cell>
          <cell r="O529" t="str">
            <v>Tin học kinh tế 60</v>
          </cell>
          <cell r="P529">
            <v>60</v>
          </cell>
          <cell r="R529">
            <v>83</v>
          </cell>
          <cell r="S529">
            <v>83</v>
          </cell>
        </row>
        <row r="530">
          <cell r="M530">
            <v>11182786</v>
          </cell>
          <cell r="N530" t="str">
            <v>NGUYỄN THỊ LINH</v>
          </cell>
          <cell r="O530" t="str">
            <v>Tin học kinh tế 60</v>
          </cell>
          <cell r="P530">
            <v>60</v>
          </cell>
          <cell r="R530">
            <v>93</v>
          </cell>
          <cell r="S530">
            <v>93</v>
          </cell>
        </row>
        <row r="531">
          <cell r="M531">
            <v>11182883</v>
          </cell>
          <cell r="N531" t="str">
            <v>TẠ KHÁNH LINH</v>
          </cell>
          <cell r="O531" t="str">
            <v>Tin học kinh tế 60</v>
          </cell>
          <cell r="P531">
            <v>60</v>
          </cell>
          <cell r="R531">
            <v>90</v>
          </cell>
          <cell r="S531">
            <v>90</v>
          </cell>
        </row>
        <row r="532">
          <cell r="M532">
            <v>11182907</v>
          </cell>
          <cell r="N532" t="str">
            <v>TRẦN THỊ KHÁNH LINH</v>
          </cell>
          <cell r="O532" t="str">
            <v>Tin học kinh tế 60</v>
          </cell>
          <cell r="P532">
            <v>60</v>
          </cell>
          <cell r="R532">
            <v>69</v>
          </cell>
          <cell r="S532">
            <v>69</v>
          </cell>
        </row>
        <row r="533">
          <cell r="M533">
            <v>11182952</v>
          </cell>
          <cell r="N533" t="str">
            <v>VŨ KHÁNH LINH</v>
          </cell>
          <cell r="O533" t="str">
            <v>Tin học kinh tế 60</v>
          </cell>
          <cell r="P533">
            <v>60</v>
          </cell>
          <cell r="R533">
            <v>70</v>
          </cell>
          <cell r="S533">
            <v>70</v>
          </cell>
        </row>
        <row r="534">
          <cell r="M534">
            <v>11182974</v>
          </cell>
          <cell r="N534" t="str">
            <v>MAI THANH LOAN</v>
          </cell>
          <cell r="O534" t="str">
            <v>Tin học kinh tế 60</v>
          </cell>
          <cell r="P534">
            <v>60</v>
          </cell>
          <cell r="R534">
            <v>89</v>
          </cell>
          <cell r="S534">
            <v>89</v>
          </cell>
        </row>
        <row r="535">
          <cell r="M535">
            <v>11183015</v>
          </cell>
          <cell r="N535" t="str">
            <v>ĐINH NGỌC LONG</v>
          </cell>
          <cell r="O535" t="str">
            <v>Tin học kinh tế 60</v>
          </cell>
          <cell r="P535">
            <v>60</v>
          </cell>
          <cell r="R535">
            <v>84</v>
          </cell>
          <cell r="S535">
            <v>84</v>
          </cell>
        </row>
        <row r="536">
          <cell r="M536">
            <v>11183031</v>
          </cell>
          <cell r="N536" t="str">
            <v>DƯƠNG HẢI LONG</v>
          </cell>
          <cell r="O536" t="str">
            <v>Tin học kinh tế 60</v>
          </cell>
          <cell r="P536">
            <v>60</v>
          </cell>
          <cell r="R536">
            <v>80</v>
          </cell>
          <cell r="S536">
            <v>80</v>
          </cell>
        </row>
        <row r="537">
          <cell r="M537">
            <v>11183255</v>
          </cell>
          <cell r="N537" t="str">
            <v>PHÙNG THỊ MAI</v>
          </cell>
          <cell r="O537" t="str">
            <v>Tin học kinh tế 60</v>
          </cell>
          <cell r="P537">
            <v>60</v>
          </cell>
          <cell r="R537">
            <v>80</v>
          </cell>
          <cell r="S537">
            <v>80</v>
          </cell>
        </row>
        <row r="538">
          <cell r="M538">
            <v>11183282</v>
          </cell>
          <cell r="N538" t="str">
            <v>TRẦN THỊ MẬN</v>
          </cell>
          <cell r="O538" t="str">
            <v>Tin học kinh tế 60</v>
          </cell>
          <cell r="P538">
            <v>60</v>
          </cell>
          <cell r="R538">
            <v>83</v>
          </cell>
          <cell r="S538">
            <v>83</v>
          </cell>
        </row>
        <row r="539">
          <cell r="M539">
            <v>11183312</v>
          </cell>
          <cell r="N539" t="str">
            <v>ĐÀO DUY MINH</v>
          </cell>
          <cell r="O539" t="str">
            <v>Tin học kinh tế 60</v>
          </cell>
          <cell r="P539">
            <v>60</v>
          </cell>
          <cell r="R539">
            <v>85</v>
          </cell>
          <cell r="S539">
            <v>85</v>
          </cell>
        </row>
        <row r="540">
          <cell r="M540">
            <v>11183370</v>
          </cell>
          <cell r="N540" t="str">
            <v>NGUYỄN XUÂN MINH</v>
          </cell>
          <cell r="O540" t="str">
            <v>Tin học kinh tế 60</v>
          </cell>
          <cell r="P540">
            <v>60</v>
          </cell>
          <cell r="R540">
            <v>78</v>
          </cell>
          <cell r="S540">
            <v>78</v>
          </cell>
        </row>
        <row r="541">
          <cell r="M541">
            <v>11183529</v>
          </cell>
          <cell r="N541" t="str">
            <v>TRẦN THỊ THU NGA</v>
          </cell>
          <cell r="O541" t="str">
            <v>Tin học kinh tế 60</v>
          </cell>
          <cell r="P541">
            <v>60</v>
          </cell>
          <cell r="R541">
            <v>86</v>
          </cell>
          <cell r="S541">
            <v>86</v>
          </cell>
        </row>
        <row r="542">
          <cell r="M542">
            <v>11183690</v>
          </cell>
          <cell r="N542" t="str">
            <v>NGUYỄN THỊ NHƯ NGỌC</v>
          </cell>
          <cell r="O542" t="str">
            <v>Tin học kinh tế 60</v>
          </cell>
          <cell r="P542">
            <v>60</v>
          </cell>
          <cell r="R542">
            <v>80</v>
          </cell>
          <cell r="S542">
            <v>80</v>
          </cell>
        </row>
        <row r="543">
          <cell r="M543">
            <v>11183696</v>
          </cell>
          <cell r="N543" t="str">
            <v>PHẠM THỊ NGỌC</v>
          </cell>
          <cell r="O543" t="str">
            <v>Tin học kinh tế 60</v>
          </cell>
          <cell r="P543">
            <v>60</v>
          </cell>
          <cell r="R543">
            <v>83</v>
          </cell>
          <cell r="S543">
            <v>83</v>
          </cell>
        </row>
        <row r="544">
          <cell r="M544">
            <v>11183741</v>
          </cell>
          <cell r="N544" t="str">
            <v>LÊ THỊ MINH NGUYỆT</v>
          </cell>
          <cell r="O544" t="str">
            <v>Tin học kinh tế 60</v>
          </cell>
          <cell r="P544">
            <v>60</v>
          </cell>
          <cell r="R544">
            <v>93</v>
          </cell>
          <cell r="S544">
            <v>93</v>
          </cell>
        </row>
        <row r="545">
          <cell r="M545">
            <v>11183853</v>
          </cell>
          <cell r="N545" t="str">
            <v>TRỊNH THỊ Ý NHƯ</v>
          </cell>
          <cell r="O545" t="str">
            <v>Tin học kinh tế 60</v>
          </cell>
          <cell r="P545">
            <v>60</v>
          </cell>
          <cell r="R545">
            <v>73</v>
          </cell>
          <cell r="S545">
            <v>73</v>
          </cell>
        </row>
        <row r="546">
          <cell r="M546">
            <v>11184001</v>
          </cell>
          <cell r="N546" t="str">
            <v>LÊ THỊ MAI PHƯƠNG</v>
          </cell>
          <cell r="O546" t="str">
            <v>Tin học kinh tế 60</v>
          </cell>
          <cell r="P546">
            <v>60</v>
          </cell>
          <cell r="R546">
            <v>80</v>
          </cell>
          <cell r="S546">
            <v>80</v>
          </cell>
        </row>
        <row r="547">
          <cell r="M547">
            <v>11184050</v>
          </cell>
          <cell r="N547" t="str">
            <v>NGUYỄN THỊ PHƯƠNG</v>
          </cell>
          <cell r="O547" t="str">
            <v>Tin học kinh tế 60</v>
          </cell>
          <cell r="P547">
            <v>60</v>
          </cell>
          <cell r="R547">
            <v>85</v>
          </cell>
          <cell r="S547">
            <v>85</v>
          </cell>
        </row>
        <row r="548">
          <cell r="M548">
            <v>11184492</v>
          </cell>
          <cell r="N548" t="str">
            <v>TRẦN MINH THÀNH</v>
          </cell>
          <cell r="O548" t="str">
            <v>Tin học kinh tế 60</v>
          </cell>
          <cell r="P548">
            <v>60</v>
          </cell>
          <cell r="R548">
            <v>91</v>
          </cell>
          <cell r="S548">
            <v>91</v>
          </cell>
        </row>
        <row r="549">
          <cell r="M549">
            <v>11184541</v>
          </cell>
          <cell r="N549" t="str">
            <v>LƯU THỊ THẢO</v>
          </cell>
          <cell r="O549" t="str">
            <v>Tin học kinh tế 60</v>
          </cell>
          <cell r="P549">
            <v>60</v>
          </cell>
          <cell r="R549">
            <v>90</v>
          </cell>
          <cell r="S549">
            <v>90</v>
          </cell>
        </row>
        <row r="550">
          <cell r="M550">
            <v>11184590</v>
          </cell>
          <cell r="N550" t="str">
            <v>NGUYỄN THỊ PHƯƠNG THẢO</v>
          </cell>
          <cell r="O550" t="str">
            <v>Tin học kinh tế 60</v>
          </cell>
          <cell r="P550">
            <v>60</v>
          </cell>
          <cell r="R550">
            <v>85</v>
          </cell>
          <cell r="S550">
            <v>85</v>
          </cell>
        </row>
        <row r="551">
          <cell r="M551">
            <v>11184781</v>
          </cell>
          <cell r="N551" t="str">
            <v>TỪ NHƯ THUẬN</v>
          </cell>
          <cell r="O551" t="str">
            <v>Tin học kinh tế 60</v>
          </cell>
          <cell r="P551">
            <v>60</v>
          </cell>
          <cell r="R551">
            <v>93</v>
          </cell>
          <cell r="S551">
            <v>93</v>
          </cell>
        </row>
        <row r="552">
          <cell r="M552">
            <v>11185298</v>
          </cell>
          <cell r="N552" t="str">
            <v>TRẦN VĂN TRÌNH</v>
          </cell>
          <cell r="O552" t="str">
            <v>Tin học kinh tế 60</v>
          </cell>
          <cell r="P552">
            <v>60</v>
          </cell>
          <cell r="R552">
            <v>86</v>
          </cell>
          <cell r="S552">
            <v>86</v>
          </cell>
        </row>
        <row r="553">
          <cell r="M553">
            <v>11185676</v>
          </cell>
          <cell r="N553" t="str">
            <v>ĐỖ THỊ YẾN</v>
          </cell>
          <cell r="O553" t="str">
            <v>Tin học kinh tế 60</v>
          </cell>
          <cell r="P553">
            <v>60</v>
          </cell>
          <cell r="R553">
            <v>75</v>
          </cell>
          <cell r="S553">
            <v>75</v>
          </cell>
        </row>
        <row r="554">
          <cell r="M554">
            <v>11185719</v>
          </cell>
          <cell r="N554" t="str">
            <v>VŨ THỊ HẢI YẾN</v>
          </cell>
          <cell r="O554" t="str">
            <v>Tin học kinh tế 60</v>
          </cell>
          <cell r="P554">
            <v>60</v>
          </cell>
          <cell r="R554">
            <v>70</v>
          </cell>
          <cell r="S554">
            <v>70</v>
          </cell>
        </row>
        <row r="555">
          <cell r="M555">
            <v>11170324</v>
          </cell>
          <cell r="N555" t="str">
            <v>NGUYỄN VIỆT ANH</v>
          </cell>
          <cell r="O555" t="str">
            <v>Công nghệ thông tin 59A</v>
          </cell>
          <cell r="P555">
            <v>59</v>
          </cell>
          <cell r="R555">
            <v>76</v>
          </cell>
          <cell r="S555">
            <v>76</v>
          </cell>
        </row>
        <row r="556">
          <cell r="M556">
            <v>11170697</v>
          </cell>
          <cell r="N556" t="str">
            <v>NGÔ LAN CHINH</v>
          </cell>
          <cell r="O556" t="str">
            <v>Công nghệ thông tin 59A</v>
          </cell>
          <cell r="P556">
            <v>59</v>
          </cell>
          <cell r="R556">
            <v>88</v>
          </cell>
          <cell r="S556">
            <v>88</v>
          </cell>
        </row>
        <row r="557">
          <cell r="M557">
            <v>11170733</v>
          </cell>
          <cell r="N557" t="str">
            <v>NGUYỄN MẠNH CƯỜNG</v>
          </cell>
          <cell r="O557" t="str">
            <v>Công nghệ thông tin 59A</v>
          </cell>
          <cell r="P557">
            <v>59</v>
          </cell>
          <cell r="R557">
            <v>78</v>
          </cell>
          <cell r="S557">
            <v>78</v>
          </cell>
        </row>
        <row r="558">
          <cell r="M558">
            <v>11170737</v>
          </cell>
          <cell r="N558" t="str">
            <v>PHẠM MẠNH CƯỜNG</v>
          </cell>
          <cell r="O558" t="str">
            <v>Công nghệ thông tin 59A</v>
          </cell>
          <cell r="P558">
            <v>59</v>
          </cell>
          <cell r="R558">
            <v>69</v>
          </cell>
          <cell r="S558">
            <v>69</v>
          </cell>
        </row>
        <row r="559">
          <cell r="M559">
            <v>11170802</v>
          </cell>
          <cell r="N559" t="str">
            <v>PHẠM TIẾN ĐẠT</v>
          </cell>
          <cell r="O559" t="str">
            <v>Công nghệ thông tin 59A</v>
          </cell>
          <cell r="P559">
            <v>59</v>
          </cell>
          <cell r="R559">
            <v>79</v>
          </cell>
          <cell r="S559">
            <v>79</v>
          </cell>
        </row>
        <row r="560">
          <cell r="M560">
            <v>11170868</v>
          </cell>
          <cell r="N560" t="str">
            <v>ĐẶNG MINH ĐỨC</v>
          </cell>
          <cell r="O560" t="str">
            <v>Công nghệ thông tin 59A</v>
          </cell>
          <cell r="P560">
            <v>59</v>
          </cell>
          <cell r="R560">
            <v>68</v>
          </cell>
          <cell r="S560">
            <v>68</v>
          </cell>
        </row>
        <row r="561">
          <cell r="M561">
            <v>11171445</v>
          </cell>
          <cell r="N561" t="str">
            <v>NGUYỄN THỊ HẰNG</v>
          </cell>
          <cell r="O561" t="str">
            <v>Công nghệ thông tin 59A</v>
          </cell>
          <cell r="P561">
            <v>59</v>
          </cell>
          <cell r="R561">
            <v>82</v>
          </cell>
          <cell r="S561">
            <v>82</v>
          </cell>
        </row>
        <row r="562">
          <cell r="M562">
            <v>11171662</v>
          </cell>
          <cell r="N562" t="str">
            <v>LƯƠNG TRUNG HIẾU</v>
          </cell>
          <cell r="O562" t="str">
            <v>Công nghệ thông tin 59A</v>
          </cell>
          <cell r="P562">
            <v>59</v>
          </cell>
          <cell r="R562">
            <v>69</v>
          </cell>
          <cell r="S562">
            <v>69</v>
          </cell>
        </row>
        <row r="563">
          <cell r="M563">
            <v>11171699</v>
          </cell>
          <cell r="N563" t="str">
            <v>VƯƠNG NGỌC HIẾU</v>
          </cell>
          <cell r="O563" t="str">
            <v>Công nghệ thông tin 59A</v>
          </cell>
          <cell r="P563">
            <v>59</v>
          </cell>
          <cell r="R563">
            <v>79</v>
          </cell>
          <cell r="S563">
            <v>79</v>
          </cell>
        </row>
        <row r="564">
          <cell r="M564">
            <v>11171753</v>
          </cell>
          <cell r="N564" t="str">
            <v>NGUYỄN NGỌC MINH HÒA</v>
          </cell>
          <cell r="O564" t="str">
            <v>Công nghệ thông tin 59A</v>
          </cell>
          <cell r="P564">
            <v>59</v>
          </cell>
          <cell r="R564">
            <v>76</v>
          </cell>
          <cell r="S564">
            <v>76</v>
          </cell>
        </row>
        <row r="565">
          <cell r="M565">
            <v>11171822</v>
          </cell>
          <cell r="N565" t="str">
            <v>NGUYỄN VĂN HOÀNG</v>
          </cell>
          <cell r="O565" t="str">
            <v>Công nghệ thông tin 59A</v>
          </cell>
          <cell r="P565">
            <v>59</v>
          </cell>
          <cell r="R565">
            <v>86</v>
          </cell>
          <cell r="S565">
            <v>86</v>
          </cell>
        </row>
        <row r="566">
          <cell r="M566">
            <v>11171945</v>
          </cell>
          <cell r="N566" t="str">
            <v>NGUYỄN VĂN HƯNG</v>
          </cell>
          <cell r="O566" t="str">
            <v>Công nghệ thông tin 59A</v>
          </cell>
          <cell r="P566">
            <v>59</v>
          </cell>
          <cell r="R566">
            <v>86</v>
          </cell>
          <cell r="S566">
            <v>86</v>
          </cell>
        </row>
        <row r="567">
          <cell r="M567">
            <v>11172044</v>
          </cell>
          <cell r="N567" t="str">
            <v>HOÀNG THỊ HƯỜNG</v>
          </cell>
          <cell r="O567" t="str">
            <v>Công nghệ thông tin 59A</v>
          </cell>
          <cell r="P567">
            <v>59</v>
          </cell>
          <cell r="R567">
            <v>83</v>
          </cell>
          <cell r="S567">
            <v>83</v>
          </cell>
        </row>
        <row r="568">
          <cell r="M568">
            <v>11172090</v>
          </cell>
          <cell r="N568" t="str">
            <v>LÊ ĐĂNG HUY</v>
          </cell>
          <cell r="O568" t="str">
            <v>Công nghệ thông tin 59A</v>
          </cell>
          <cell r="P568">
            <v>59</v>
          </cell>
          <cell r="R568">
            <v>65</v>
          </cell>
          <cell r="S568">
            <v>65</v>
          </cell>
        </row>
        <row r="569">
          <cell r="M569">
            <v>11172099</v>
          </cell>
          <cell r="N569" t="str">
            <v>MAI QUỐC HUY</v>
          </cell>
          <cell r="O569" t="str">
            <v>Công nghệ thông tin 59A</v>
          </cell>
          <cell r="P569">
            <v>59</v>
          </cell>
          <cell r="R569">
            <v>70</v>
          </cell>
          <cell r="S569">
            <v>70</v>
          </cell>
        </row>
        <row r="570">
          <cell r="M570">
            <v>11172373</v>
          </cell>
          <cell r="N570" t="str">
            <v>NGUYỄN VIẾT KIÊN</v>
          </cell>
          <cell r="O570" t="str">
            <v>Công nghệ thông tin 59A</v>
          </cell>
          <cell r="P570">
            <v>59</v>
          </cell>
          <cell r="R570">
            <v>77</v>
          </cell>
          <cell r="S570">
            <v>77</v>
          </cell>
        </row>
        <row r="571">
          <cell r="M571">
            <v>11173053</v>
          </cell>
          <cell r="N571" t="str">
            <v>VŨ TIẾN MẠNH</v>
          </cell>
          <cell r="O571" t="str">
            <v>Công nghệ thông tin 59A</v>
          </cell>
          <cell r="P571">
            <v>59</v>
          </cell>
          <cell r="R571">
            <v>72</v>
          </cell>
          <cell r="S571">
            <v>72</v>
          </cell>
        </row>
        <row r="572">
          <cell r="M572">
            <v>11173107</v>
          </cell>
          <cell r="N572" t="str">
            <v>NGUYỄN ĐÌNH MINH</v>
          </cell>
          <cell r="O572" t="str">
            <v>Công nghệ thông tin 59A</v>
          </cell>
          <cell r="P572">
            <v>59</v>
          </cell>
          <cell r="R572">
            <v>72</v>
          </cell>
          <cell r="S572">
            <v>72</v>
          </cell>
        </row>
        <row r="573">
          <cell r="M573">
            <v>11173322</v>
          </cell>
          <cell r="N573" t="str">
            <v>NGUYỄN THỊ NGÂN</v>
          </cell>
          <cell r="O573" t="str">
            <v>Công nghệ thông tin 59A</v>
          </cell>
          <cell r="P573">
            <v>59</v>
          </cell>
          <cell r="R573">
            <v>78</v>
          </cell>
          <cell r="S573">
            <v>78</v>
          </cell>
        </row>
        <row r="574">
          <cell r="M574">
            <v>11173495</v>
          </cell>
          <cell r="N574" t="str">
            <v>ĐINH THỊ NGUYỆT</v>
          </cell>
          <cell r="O574" t="str">
            <v>Công nghệ thông tin 59A</v>
          </cell>
          <cell r="P574">
            <v>59</v>
          </cell>
          <cell r="R574">
            <v>83</v>
          </cell>
          <cell r="S574">
            <v>83</v>
          </cell>
        </row>
        <row r="575">
          <cell r="M575">
            <v>11173524</v>
          </cell>
          <cell r="N575" t="str">
            <v>NGÔ TRUNG NHẬT</v>
          </cell>
          <cell r="O575" t="str">
            <v>Công nghệ thông tin 59A</v>
          </cell>
          <cell r="P575">
            <v>59</v>
          </cell>
          <cell r="R575">
            <v>80</v>
          </cell>
          <cell r="S575">
            <v>80</v>
          </cell>
        </row>
        <row r="576">
          <cell r="M576">
            <v>11173622</v>
          </cell>
          <cell r="N576" t="str">
            <v>NGUYỄN THỊ HỒNG NHUNG</v>
          </cell>
          <cell r="O576" t="str">
            <v>Công nghệ thông tin 59A</v>
          </cell>
          <cell r="P576">
            <v>59</v>
          </cell>
          <cell r="R576">
            <v>85</v>
          </cell>
          <cell r="S576">
            <v>85</v>
          </cell>
        </row>
        <row r="577">
          <cell r="M577">
            <v>11173775</v>
          </cell>
          <cell r="N577" t="str">
            <v>LÊ HÀ PHƯƠNG</v>
          </cell>
          <cell r="O577" t="str">
            <v>Công nghệ thông tin 59A</v>
          </cell>
          <cell r="P577">
            <v>59</v>
          </cell>
          <cell r="R577">
            <v>80</v>
          </cell>
          <cell r="S577">
            <v>80</v>
          </cell>
        </row>
        <row r="578">
          <cell r="M578">
            <v>11173986</v>
          </cell>
          <cell r="N578" t="str">
            <v>ĐOÀN THỊ DIỄM QUỲNH</v>
          </cell>
          <cell r="O578" t="str">
            <v>Công nghệ thông tin 59A</v>
          </cell>
          <cell r="P578">
            <v>59</v>
          </cell>
          <cell r="R578">
            <v>74</v>
          </cell>
          <cell r="S578">
            <v>74</v>
          </cell>
        </row>
        <row r="579">
          <cell r="M579">
            <v>11174130</v>
          </cell>
          <cell r="N579" t="str">
            <v>NGUYỄN NGỌC TÂN</v>
          </cell>
          <cell r="O579" t="str">
            <v>Công nghệ thông tin 59A</v>
          </cell>
          <cell r="P579">
            <v>59</v>
          </cell>
          <cell r="R579">
            <v>88</v>
          </cell>
          <cell r="S579">
            <v>88</v>
          </cell>
        </row>
        <row r="580">
          <cell r="M580">
            <v>11174159</v>
          </cell>
          <cell r="N580" t="str">
            <v>NGUYỄN THỊ HỒNG THẮM</v>
          </cell>
          <cell r="O580" t="str">
            <v>Công nghệ thông tin 59A</v>
          </cell>
          <cell r="P580">
            <v>59</v>
          </cell>
          <cell r="R580">
            <v>85</v>
          </cell>
          <cell r="S580">
            <v>85</v>
          </cell>
        </row>
        <row r="581">
          <cell r="M581">
            <v>11174200</v>
          </cell>
          <cell r="N581" t="str">
            <v>VƯƠNG MINH THẮNG</v>
          </cell>
          <cell r="O581" t="str">
            <v>Công nghệ thông tin 59A</v>
          </cell>
          <cell r="P581">
            <v>59</v>
          </cell>
          <cell r="R581">
            <v>80</v>
          </cell>
          <cell r="S581">
            <v>80</v>
          </cell>
        </row>
        <row r="582">
          <cell r="M582">
            <v>11174240</v>
          </cell>
          <cell r="N582" t="str">
            <v>LÊ VĂN THÀNH</v>
          </cell>
          <cell r="O582" t="str">
            <v>Công nghệ thông tin 59A</v>
          </cell>
          <cell r="P582">
            <v>59</v>
          </cell>
          <cell r="R582">
            <v>75</v>
          </cell>
          <cell r="S582">
            <v>75</v>
          </cell>
        </row>
        <row r="583">
          <cell r="M583">
            <v>11174253</v>
          </cell>
          <cell r="N583" t="str">
            <v>NGUYỄN TẤT THÀNH</v>
          </cell>
          <cell r="O583" t="str">
            <v>Công nghệ thông tin 59A</v>
          </cell>
          <cell r="P583">
            <v>59</v>
          </cell>
          <cell r="R583">
            <v>85</v>
          </cell>
          <cell r="S583">
            <v>85</v>
          </cell>
        </row>
        <row r="584">
          <cell r="M584">
            <v>11174278</v>
          </cell>
          <cell r="N584" t="str">
            <v>CAO THỊ THU THẢO</v>
          </cell>
          <cell r="O584" t="str">
            <v>Công nghệ thông tin 59A</v>
          </cell>
          <cell r="P584">
            <v>59</v>
          </cell>
          <cell r="R584">
            <v>85</v>
          </cell>
          <cell r="S584">
            <v>85</v>
          </cell>
        </row>
        <row r="585">
          <cell r="M585">
            <v>11174458</v>
          </cell>
          <cell r="N585" t="str">
            <v>NGUYỄN HOÀNG THỊNH</v>
          </cell>
          <cell r="O585" t="str">
            <v>Công nghệ thông tin 59A</v>
          </cell>
          <cell r="P585">
            <v>59</v>
          </cell>
          <cell r="R585">
            <v>74</v>
          </cell>
          <cell r="S585">
            <v>74</v>
          </cell>
        </row>
        <row r="586">
          <cell r="M586">
            <v>11174692</v>
          </cell>
          <cell r="N586" t="str">
            <v>BÙI VĂN TIẾN</v>
          </cell>
          <cell r="O586" t="str">
            <v>Công nghệ thông tin 59A</v>
          </cell>
          <cell r="P586">
            <v>59</v>
          </cell>
          <cell r="R586">
            <v>78</v>
          </cell>
          <cell r="S586">
            <v>78</v>
          </cell>
        </row>
        <row r="587">
          <cell r="M587">
            <v>11174739</v>
          </cell>
          <cell r="N587" t="str">
            <v>HÀ THU TRÀ</v>
          </cell>
          <cell r="O587" t="str">
            <v>Công nghệ thông tin 59A</v>
          </cell>
          <cell r="P587">
            <v>59</v>
          </cell>
          <cell r="R587">
            <v>72</v>
          </cell>
          <cell r="S587">
            <v>72</v>
          </cell>
        </row>
        <row r="588">
          <cell r="M588">
            <v>11174771</v>
          </cell>
          <cell r="N588" t="str">
            <v>CAO THỊ TRANG</v>
          </cell>
          <cell r="O588" t="str">
            <v>Công nghệ thông tin 59A</v>
          </cell>
          <cell r="P588">
            <v>59</v>
          </cell>
          <cell r="R588">
            <v>83</v>
          </cell>
          <cell r="S588">
            <v>83</v>
          </cell>
        </row>
        <row r="589">
          <cell r="M589">
            <v>11175100</v>
          </cell>
          <cell r="N589" t="str">
            <v>PHẠM ANH TUÂN</v>
          </cell>
          <cell r="O589" t="str">
            <v>Công nghệ thông tin 59A</v>
          </cell>
          <cell r="P589">
            <v>59</v>
          </cell>
          <cell r="R589">
            <v>80</v>
          </cell>
          <cell r="S589">
            <v>80</v>
          </cell>
        </row>
        <row r="590">
          <cell r="M590">
            <v>11175121</v>
          </cell>
          <cell r="N590" t="str">
            <v>NGUYỄN ANH TUẤN</v>
          </cell>
          <cell r="O590" t="str">
            <v>Công nghệ thông tin 59A</v>
          </cell>
          <cell r="P590">
            <v>59</v>
          </cell>
          <cell r="R590">
            <v>65</v>
          </cell>
          <cell r="S590">
            <v>65</v>
          </cell>
        </row>
        <row r="591">
          <cell r="M591">
            <v>11175279</v>
          </cell>
          <cell r="N591" t="str">
            <v>VŨ HỒNG VỊ</v>
          </cell>
          <cell r="O591" t="str">
            <v>Công nghệ thông tin 59A</v>
          </cell>
          <cell r="P591">
            <v>59</v>
          </cell>
          <cell r="R591">
            <v>80</v>
          </cell>
          <cell r="S591">
            <v>80</v>
          </cell>
        </row>
        <row r="592">
          <cell r="M592">
            <v>11175314</v>
          </cell>
          <cell r="N592" t="str">
            <v>NGUYỄN VĂN VỊNH</v>
          </cell>
          <cell r="O592" t="str">
            <v>Công nghệ thông tin 59A</v>
          </cell>
          <cell r="P592">
            <v>59</v>
          </cell>
          <cell r="R592">
            <v>73</v>
          </cell>
          <cell r="S592">
            <v>73</v>
          </cell>
        </row>
        <row r="593">
          <cell r="M593">
            <v>11175360</v>
          </cell>
          <cell r="N593" t="str">
            <v>VŨ THỊ YÊN</v>
          </cell>
          <cell r="O593" t="str">
            <v>Công nghệ thông tin 59A</v>
          </cell>
          <cell r="P593">
            <v>59</v>
          </cell>
          <cell r="R593">
            <v>79</v>
          </cell>
          <cell r="S593">
            <v>79</v>
          </cell>
        </row>
        <row r="594">
          <cell r="M594">
            <v>11176014</v>
          </cell>
          <cell r="N594" t="str">
            <v>ĐỖ MINH CHIẾN</v>
          </cell>
          <cell r="O594" t="str">
            <v>Công nghệ thông tin 59A</v>
          </cell>
          <cell r="P594">
            <v>59</v>
          </cell>
          <cell r="R594">
            <v>69</v>
          </cell>
          <cell r="S594">
            <v>69</v>
          </cell>
        </row>
        <row r="595">
          <cell r="M595">
            <v>11176024</v>
          </cell>
          <cell r="N595" t="str">
            <v>NGUYỄN ĐỨC ANH</v>
          </cell>
          <cell r="O595" t="str">
            <v>Công nghệ thông tin 59A</v>
          </cell>
          <cell r="P595">
            <v>59</v>
          </cell>
          <cell r="R595">
            <v>86</v>
          </cell>
          <cell r="S595">
            <v>86</v>
          </cell>
        </row>
        <row r="596">
          <cell r="M596">
            <v>11176289</v>
          </cell>
          <cell r="N596" t="str">
            <v>HÀ THANH TÙNG</v>
          </cell>
          <cell r="O596" t="str">
            <v>Công nghệ thông tin 59A</v>
          </cell>
          <cell r="P596">
            <v>59</v>
          </cell>
          <cell r="R596">
            <v>66</v>
          </cell>
          <cell r="S596">
            <v>66</v>
          </cell>
        </row>
        <row r="597">
          <cell r="M597">
            <v>11170094</v>
          </cell>
          <cell r="N597" t="str">
            <v>ĐỖ TIẾN ANH</v>
          </cell>
          <cell r="O597" t="str">
            <v>Công nghệ thông tin 59B</v>
          </cell>
          <cell r="P597">
            <v>59</v>
          </cell>
          <cell r="R597">
            <v>83</v>
          </cell>
          <cell r="S597">
            <v>83</v>
          </cell>
        </row>
        <row r="598">
          <cell r="M598">
            <v>11170163</v>
          </cell>
          <cell r="N598" t="str">
            <v>LÊ THỊ PHƯƠNG ANH</v>
          </cell>
          <cell r="O598" t="str">
            <v>Công nghệ thông tin 59B</v>
          </cell>
          <cell r="P598">
            <v>59</v>
          </cell>
          <cell r="R598">
            <v>83</v>
          </cell>
          <cell r="S598">
            <v>83</v>
          </cell>
        </row>
        <row r="599">
          <cell r="M599">
            <v>11170712</v>
          </cell>
          <cell r="N599" t="str">
            <v>ĐỖ THÀNH CÔNG</v>
          </cell>
          <cell r="O599" t="str">
            <v>Công nghệ thông tin 59B</v>
          </cell>
          <cell r="P599">
            <v>59</v>
          </cell>
          <cell r="R599">
            <v>81</v>
          </cell>
          <cell r="S599">
            <v>81</v>
          </cell>
        </row>
        <row r="600">
          <cell r="M600">
            <v>11170734</v>
          </cell>
          <cell r="N600" t="str">
            <v>NGUYỄN VIỆT CƯỜNG</v>
          </cell>
          <cell r="O600" t="str">
            <v>Công nghệ thông tin 59B</v>
          </cell>
          <cell r="P600">
            <v>59</v>
          </cell>
          <cell r="R600">
            <v>80</v>
          </cell>
          <cell r="S600">
            <v>80</v>
          </cell>
        </row>
        <row r="601">
          <cell r="M601">
            <v>11170742</v>
          </cell>
          <cell r="N601" t="str">
            <v>TRẦN MẠNH CƯỜNG</v>
          </cell>
          <cell r="O601" t="str">
            <v>Công nghệ thông tin 59B</v>
          </cell>
          <cell r="P601">
            <v>59</v>
          </cell>
          <cell r="R601">
            <v>50</v>
          </cell>
          <cell r="S601">
            <v>50</v>
          </cell>
        </row>
        <row r="602">
          <cell r="M602">
            <v>11170861</v>
          </cell>
          <cell r="N602" t="str">
            <v>ĐOÀN HỮU DUẨN</v>
          </cell>
          <cell r="O602" t="str">
            <v>Công nghệ thông tin 59B</v>
          </cell>
          <cell r="P602">
            <v>59</v>
          </cell>
          <cell r="R602">
            <v>80</v>
          </cell>
          <cell r="S602">
            <v>80</v>
          </cell>
        </row>
        <row r="603">
          <cell r="M603">
            <v>11171002</v>
          </cell>
          <cell r="N603" t="str">
            <v>NGUYỄN TIẾN DŨNG</v>
          </cell>
          <cell r="O603" t="str">
            <v>Công nghệ thông tin 59B</v>
          </cell>
          <cell r="P603">
            <v>59</v>
          </cell>
          <cell r="R603">
            <v>79</v>
          </cell>
          <cell r="S603">
            <v>79</v>
          </cell>
        </row>
        <row r="604">
          <cell r="M604">
            <v>11171098</v>
          </cell>
          <cell r="N604" t="str">
            <v>NGUYỄN ĐỨC DUY</v>
          </cell>
          <cell r="O604" t="str">
            <v>Công nghệ thông tin 59B</v>
          </cell>
          <cell r="P604">
            <v>59</v>
          </cell>
          <cell r="R604">
            <v>80</v>
          </cell>
          <cell r="S604">
            <v>80</v>
          </cell>
        </row>
        <row r="605">
          <cell r="M605">
            <v>11171448</v>
          </cell>
          <cell r="N605" t="str">
            <v>NGUYỄN THỊ LỆ HẰNG</v>
          </cell>
          <cell r="O605" t="str">
            <v>Công nghệ thông tin 59B</v>
          </cell>
          <cell r="P605">
            <v>59</v>
          </cell>
          <cell r="R605">
            <v>81</v>
          </cell>
          <cell r="S605">
            <v>81</v>
          </cell>
        </row>
        <row r="606">
          <cell r="M606">
            <v>11171533</v>
          </cell>
          <cell r="N606" t="str">
            <v>VÕ HỒNG HẠNH</v>
          </cell>
          <cell r="O606" t="str">
            <v>Công nghệ thông tin 59B</v>
          </cell>
          <cell r="P606">
            <v>59</v>
          </cell>
          <cell r="R606">
            <v>85</v>
          </cell>
          <cell r="S606">
            <v>85</v>
          </cell>
        </row>
        <row r="607">
          <cell r="M607">
            <v>11171680</v>
          </cell>
          <cell r="N607" t="str">
            <v>NGUYỄN TRUNG HIẾU</v>
          </cell>
          <cell r="O607" t="str">
            <v>Công nghệ thông tin 59B</v>
          </cell>
          <cell r="P607">
            <v>59</v>
          </cell>
          <cell r="R607">
            <v>81</v>
          </cell>
          <cell r="S607">
            <v>81</v>
          </cell>
        </row>
        <row r="608">
          <cell r="M608">
            <v>11171694</v>
          </cell>
          <cell r="N608" t="str">
            <v>VŨ MẠNH HIẾU</v>
          </cell>
          <cell r="O608" t="str">
            <v>Công nghệ thông tin 59B</v>
          </cell>
          <cell r="P608">
            <v>59</v>
          </cell>
          <cell r="R608">
            <v>50</v>
          </cell>
          <cell r="S608">
            <v>50</v>
          </cell>
        </row>
        <row r="609">
          <cell r="M609">
            <v>11171731</v>
          </cell>
          <cell r="N609" t="str">
            <v>TRẦN THỊ HOA</v>
          </cell>
          <cell r="O609" t="str">
            <v>Công nghệ thông tin 59B</v>
          </cell>
          <cell r="P609">
            <v>59</v>
          </cell>
          <cell r="R609">
            <v>85</v>
          </cell>
          <cell r="S609">
            <v>85</v>
          </cell>
        </row>
        <row r="610">
          <cell r="M610">
            <v>11171773</v>
          </cell>
          <cell r="N610" t="str">
            <v>PHẠM THỊ THU HOÀI</v>
          </cell>
          <cell r="O610" t="str">
            <v>Công nghệ thông tin 59B</v>
          </cell>
          <cell r="P610">
            <v>59</v>
          </cell>
          <cell r="R610">
            <v>86</v>
          </cell>
          <cell r="S610">
            <v>86</v>
          </cell>
        </row>
        <row r="611">
          <cell r="M611">
            <v>11171886</v>
          </cell>
          <cell r="N611" t="str">
            <v>LÊ THỊ HUỆ</v>
          </cell>
          <cell r="O611" t="str">
            <v>Công nghệ thông tin 59B</v>
          </cell>
          <cell r="P611">
            <v>59</v>
          </cell>
          <cell r="R611">
            <v>80</v>
          </cell>
          <cell r="S611">
            <v>80</v>
          </cell>
        </row>
        <row r="612">
          <cell r="M612">
            <v>11172070</v>
          </cell>
          <cell r="N612" t="str">
            <v>BÙI BÁ HUY</v>
          </cell>
          <cell r="O612" t="str">
            <v>Công nghệ thông tin 59B</v>
          </cell>
          <cell r="P612">
            <v>59</v>
          </cell>
          <cell r="R612">
            <v>81</v>
          </cell>
          <cell r="S612">
            <v>81</v>
          </cell>
        </row>
        <row r="613">
          <cell r="M613">
            <v>11172095</v>
          </cell>
          <cell r="N613" t="str">
            <v>LÊ QUANG HUY</v>
          </cell>
          <cell r="O613" t="str">
            <v>Công nghệ thông tin 59B</v>
          </cell>
          <cell r="P613">
            <v>59</v>
          </cell>
          <cell r="R613">
            <v>80</v>
          </cell>
          <cell r="S613">
            <v>80</v>
          </cell>
        </row>
        <row r="614">
          <cell r="M614">
            <v>11172374</v>
          </cell>
          <cell r="N614" t="str">
            <v>NGUYỄN XUÂN KIÊN</v>
          </cell>
          <cell r="O614" t="str">
            <v>Công nghệ thông tin 59B</v>
          </cell>
          <cell r="P614">
            <v>59</v>
          </cell>
          <cell r="R614">
            <v>80</v>
          </cell>
          <cell r="S614">
            <v>80</v>
          </cell>
        </row>
        <row r="615">
          <cell r="M615">
            <v>11172899</v>
          </cell>
          <cell r="N615" t="str">
            <v>LÊ HUY LỰC</v>
          </cell>
          <cell r="O615" t="str">
            <v>Công nghệ thông tin 59B</v>
          </cell>
          <cell r="P615">
            <v>59</v>
          </cell>
          <cell r="R615">
            <v>80</v>
          </cell>
          <cell r="S615">
            <v>80</v>
          </cell>
        </row>
        <row r="616">
          <cell r="M616">
            <v>11173338</v>
          </cell>
          <cell r="N616" t="str">
            <v>VŨ THỊ KIM NGÂN</v>
          </cell>
          <cell r="O616" t="str">
            <v>Công nghệ thông tin 59B</v>
          </cell>
          <cell r="P616">
            <v>59</v>
          </cell>
          <cell r="R616">
            <v>83</v>
          </cell>
          <cell r="S616">
            <v>83</v>
          </cell>
        </row>
        <row r="617">
          <cell r="M617">
            <v>11173521</v>
          </cell>
          <cell r="N617" t="str">
            <v>VŨ MẠNH NHẤT</v>
          </cell>
          <cell r="O617" t="str">
            <v>Công nghệ thông tin 59B</v>
          </cell>
          <cell r="P617">
            <v>59</v>
          </cell>
          <cell r="R617">
            <v>83</v>
          </cell>
          <cell r="S617">
            <v>83</v>
          </cell>
        </row>
        <row r="618">
          <cell r="M618">
            <v>11173527</v>
          </cell>
          <cell r="N618" t="str">
            <v>NÔNG THẾ NHẬT</v>
          </cell>
          <cell r="O618" t="str">
            <v>Công nghệ thông tin 59B</v>
          </cell>
          <cell r="P618">
            <v>59</v>
          </cell>
          <cell r="R618">
            <v>86</v>
          </cell>
          <cell r="S618">
            <v>86</v>
          </cell>
        </row>
        <row r="619">
          <cell r="M619">
            <v>11173736</v>
          </cell>
          <cell r="N619" t="str">
            <v>ĐẶNG VIỆT PHƯƠNG</v>
          </cell>
          <cell r="O619" t="str">
            <v>Công nghệ thông tin 59B</v>
          </cell>
          <cell r="P619">
            <v>59</v>
          </cell>
          <cell r="R619">
            <v>74</v>
          </cell>
          <cell r="S619">
            <v>74</v>
          </cell>
        </row>
        <row r="620">
          <cell r="M620">
            <v>11174080</v>
          </cell>
          <cell r="N620" t="str">
            <v>PHẠM HỒNG SƠN</v>
          </cell>
          <cell r="O620" t="str">
            <v>Công nghệ thông tin 59B</v>
          </cell>
          <cell r="P620">
            <v>59</v>
          </cell>
          <cell r="R620">
            <v>72</v>
          </cell>
          <cell r="S620">
            <v>72</v>
          </cell>
        </row>
        <row r="621">
          <cell r="M621">
            <v>11174102</v>
          </cell>
          <cell r="N621" t="str">
            <v>NGUYỄN XUÂN TÀI</v>
          </cell>
          <cell r="O621" t="str">
            <v>Công nghệ thông tin 59B</v>
          </cell>
          <cell r="P621">
            <v>59</v>
          </cell>
          <cell r="R621">
            <v>72</v>
          </cell>
          <cell r="S621">
            <v>72</v>
          </cell>
        </row>
        <row r="622">
          <cell r="M622">
            <v>11174138</v>
          </cell>
          <cell r="N622" t="str">
            <v>NGÔ ANH THÁI</v>
          </cell>
          <cell r="O622" t="str">
            <v>Công nghệ thông tin 59B</v>
          </cell>
          <cell r="P622">
            <v>59</v>
          </cell>
          <cell r="R622">
            <v>80</v>
          </cell>
          <cell r="S622">
            <v>80</v>
          </cell>
        </row>
        <row r="623">
          <cell r="M623">
            <v>11174224</v>
          </cell>
          <cell r="N623" t="str">
            <v>PHẠM THỊ THANH</v>
          </cell>
          <cell r="O623" t="str">
            <v>Công nghệ thông tin 59B</v>
          </cell>
          <cell r="P623">
            <v>59</v>
          </cell>
          <cell r="R623">
            <v>93</v>
          </cell>
          <cell r="S623">
            <v>93</v>
          </cell>
        </row>
        <row r="624">
          <cell r="M624">
            <v>11174250</v>
          </cell>
          <cell r="N624" t="str">
            <v>NGUYỄN LÊ CÔNG THÀNH</v>
          </cell>
          <cell r="O624" t="str">
            <v>Công nghệ thông tin 59B</v>
          </cell>
          <cell r="P624">
            <v>59</v>
          </cell>
          <cell r="R624">
            <v>46</v>
          </cell>
          <cell r="S624">
            <v>46</v>
          </cell>
        </row>
        <row r="625">
          <cell r="M625">
            <v>11174259</v>
          </cell>
          <cell r="N625" t="str">
            <v>PHẠM BÁ THÀNH</v>
          </cell>
          <cell r="O625" t="str">
            <v>Công nghệ thông tin 59B</v>
          </cell>
          <cell r="P625">
            <v>59</v>
          </cell>
          <cell r="R625">
            <v>81</v>
          </cell>
          <cell r="S625">
            <v>81</v>
          </cell>
        </row>
        <row r="626">
          <cell r="M626">
            <v>11174405</v>
          </cell>
          <cell r="N626" t="str">
            <v>PHẠM THỊ PHƯƠNG THẢO</v>
          </cell>
          <cell r="O626" t="str">
            <v>Công nghệ thông tin 59B</v>
          </cell>
          <cell r="P626">
            <v>59</v>
          </cell>
          <cell r="R626">
            <v>83</v>
          </cell>
          <cell r="S626">
            <v>83</v>
          </cell>
        </row>
        <row r="627">
          <cell r="M627">
            <v>11174459</v>
          </cell>
          <cell r="N627" t="str">
            <v>PHẠM TIẾN THỊNH</v>
          </cell>
          <cell r="O627" t="str">
            <v>Công nghệ thông tin 59B</v>
          </cell>
          <cell r="P627">
            <v>59</v>
          </cell>
          <cell r="R627">
            <v>80</v>
          </cell>
          <cell r="S627">
            <v>80</v>
          </cell>
        </row>
        <row r="628">
          <cell r="M628">
            <v>11174694</v>
          </cell>
          <cell r="N628" t="str">
            <v>HÀ VĂN TIẾN</v>
          </cell>
          <cell r="O628" t="str">
            <v>Công nghệ thông tin 59B</v>
          </cell>
          <cell r="P628">
            <v>59</v>
          </cell>
          <cell r="R628">
            <v>71</v>
          </cell>
          <cell r="S628">
            <v>71</v>
          </cell>
        </row>
        <row r="629">
          <cell r="M629">
            <v>11174766</v>
          </cell>
          <cell r="N629" t="str">
            <v>BÙI THỊ HUYỀN TRANG</v>
          </cell>
          <cell r="O629" t="str">
            <v>Công nghệ thông tin 59B</v>
          </cell>
          <cell r="P629">
            <v>59</v>
          </cell>
          <cell r="R629">
            <v>93</v>
          </cell>
          <cell r="S629">
            <v>93</v>
          </cell>
        </row>
        <row r="630">
          <cell r="M630">
            <v>11175058</v>
          </cell>
          <cell r="N630" t="str">
            <v>PHẠM VĂN TRƯƠNG</v>
          </cell>
          <cell r="O630" t="str">
            <v>Công nghệ thông tin 59B</v>
          </cell>
          <cell r="P630">
            <v>59</v>
          </cell>
          <cell r="R630">
            <v>72</v>
          </cell>
          <cell r="S630">
            <v>72</v>
          </cell>
        </row>
        <row r="631">
          <cell r="M631">
            <v>11175077</v>
          </cell>
          <cell r="N631" t="str">
            <v>LÊ QUANG TÚ</v>
          </cell>
          <cell r="O631" t="str">
            <v>Công nghệ thông tin 59B</v>
          </cell>
          <cell r="P631">
            <v>59</v>
          </cell>
          <cell r="R631">
            <v>82</v>
          </cell>
          <cell r="S631">
            <v>82</v>
          </cell>
        </row>
        <row r="632">
          <cell r="M632">
            <v>11175280</v>
          </cell>
          <cell r="N632" t="str">
            <v>AN TOÀN VIỆT</v>
          </cell>
          <cell r="O632" t="str">
            <v>Công nghệ thông tin 59B</v>
          </cell>
          <cell r="P632">
            <v>59</v>
          </cell>
          <cell r="R632">
            <v>80</v>
          </cell>
          <cell r="S632">
            <v>80</v>
          </cell>
        </row>
        <row r="633">
          <cell r="M633">
            <v>11175296</v>
          </cell>
          <cell r="N633" t="str">
            <v>TRẦN ĐỨC VIỆT</v>
          </cell>
          <cell r="O633" t="str">
            <v>Công nghệ thông tin 59B</v>
          </cell>
          <cell r="P633">
            <v>59</v>
          </cell>
          <cell r="R633">
            <v>83</v>
          </cell>
          <cell r="S633">
            <v>83</v>
          </cell>
        </row>
        <row r="634">
          <cell r="M634">
            <v>11175380</v>
          </cell>
          <cell r="N634" t="str">
            <v>LÊ HẢI YẾN</v>
          </cell>
          <cell r="O634" t="str">
            <v>Công nghệ thông tin 59B</v>
          </cell>
          <cell r="P634">
            <v>59</v>
          </cell>
          <cell r="R634">
            <v>83</v>
          </cell>
          <cell r="S634">
            <v>83</v>
          </cell>
        </row>
        <row r="635">
          <cell r="M635">
            <v>11176277</v>
          </cell>
          <cell r="N635" t="str">
            <v>ĐINH THẾ HƯNG</v>
          </cell>
          <cell r="O635" t="str">
            <v>Công nghệ thông tin 59B</v>
          </cell>
          <cell r="P635">
            <v>59</v>
          </cell>
          <cell r="R635">
            <v>84</v>
          </cell>
          <cell r="S635">
            <v>84</v>
          </cell>
        </row>
        <row r="636">
          <cell r="M636">
            <v>11170063</v>
          </cell>
          <cell r="N636" t="str">
            <v>ĐÀO QUỐC ANH</v>
          </cell>
          <cell r="O636" t="str">
            <v>Hệ thống TTQL59</v>
          </cell>
          <cell r="P636">
            <v>59</v>
          </cell>
          <cell r="R636">
            <v>60</v>
          </cell>
          <cell r="S636">
            <v>60</v>
          </cell>
        </row>
        <row r="637">
          <cell r="M637">
            <v>11170187</v>
          </cell>
          <cell r="N637" t="str">
            <v>LÝ DƯƠNG ANH</v>
          </cell>
          <cell r="O637" t="str">
            <v>Hệ thống TTQL59</v>
          </cell>
          <cell r="P637">
            <v>59</v>
          </cell>
          <cell r="R637">
            <v>90</v>
          </cell>
          <cell r="S637">
            <v>90</v>
          </cell>
        </row>
        <row r="638">
          <cell r="M638">
            <v>11170270</v>
          </cell>
          <cell r="N638" t="str">
            <v>NGUYỄN THỊ KIM ANH</v>
          </cell>
          <cell r="O638" t="str">
            <v>Hệ thống TTQL59</v>
          </cell>
          <cell r="P638">
            <v>59</v>
          </cell>
          <cell r="R638">
            <v>80</v>
          </cell>
          <cell r="S638">
            <v>80</v>
          </cell>
        </row>
        <row r="639">
          <cell r="M639">
            <v>11170555</v>
          </cell>
          <cell r="N639" t="str">
            <v>TRẦN QUANG BẢO</v>
          </cell>
          <cell r="O639" t="str">
            <v>Hệ thống TTQL59</v>
          </cell>
          <cell r="P639">
            <v>59</v>
          </cell>
          <cell r="R639">
            <v>73</v>
          </cell>
          <cell r="S639">
            <v>73</v>
          </cell>
        </row>
        <row r="640">
          <cell r="M640">
            <v>11170558</v>
          </cell>
          <cell r="N640" t="str">
            <v>ĐẶNG THỊ BÉ</v>
          </cell>
          <cell r="O640" t="str">
            <v>Hệ thống TTQL59</v>
          </cell>
          <cell r="P640">
            <v>59</v>
          </cell>
          <cell r="R640">
            <v>60</v>
          </cell>
          <cell r="S640">
            <v>60</v>
          </cell>
        </row>
        <row r="641">
          <cell r="M641">
            <v>11170928</v>
          </cell>
          <cell r="N641" t="str">
            <v>HOÀNG PHƯƠNG DUNG</v>
          </cell>
          <cell r="O641" t="str">
            <v>Hệ thống TTQL59</v>
          </cell>
          <cell r="P641">
            <v>59</v>
          </cell>
          <cell r="R641">
            <v>81</v>
          </cell>
          <cell r="S641">
            <v>81</v>
          </cell>
        </row>
        <row r="642">
          <cell r="M642">
            <v>11171001</v>
          </cell>
          <cell r="N642" t="str">
            <v>NGUYỄN TIẾN DŨNG</v>
          </cell>
          <cell r="O642" t="str">
            <v>Hệ thống TTQL59</v>
          </cell>
          <cell r="P642">
            <v>59</v>
          </cell>
          <cell r="R642">
            <v>84</v>
          </cell>
          <cell r="S642">
            <v>84</v>
          </cell>
        </row>
        <row r="643">
          <cell r="M643">
            <v>11171184</v>
          </cell>
          <cell r="N643" t="str">
            <v>NGUYỄN THỊ HÀ GIANG</v>
          </cell>
          <cell r="O643" t="str">
            <v>Hệ thống TTQL59</v>
          </cell>
          <cell r="P643">
            <v>59</v>
          </cell>
          <cell r="R643">
            <v>50</v>
          </cell>
          <cell r="S643">
            <v>50</v>
          </cell>
        </row>
        <row r="644">
          <cell r="M644">
            <v>11171190</v>
          </cell>
          <cell r="N644" t="str">
            <v>NGUYỄN THU GIANG</v>
          </cell>
          <cell r="O644" t="str">
            <v>Hệ thống TTQL59</v>
          </cell>
          <cell r="P644">
            <v>59</v>
          </cell>
          <cell r="R644">
            <v>60</v>
          </cell>
          <cell r="S644">
            <v>60</v>
          </cell>
        </row>
        <row r="645">
          <cell r="M645">
            <v>11171245</v>
          </cell>
          <cell r="N645" t="str">
            <v>ĐOÀN THỊ THU HÀ</v>
          </cell>
          <cell r="O645" t="str">
            <v>Hệ thống TTQL59</v>
          </cell>
          <cell r="P645">
            <v>59</v>
          </cell>
          <cell r="R645">
            <v>60</v>
          </cell>
          <cell r="S645">
            <v>60</v>
          </cell>
        </row>
        <row r="646">
          <cell r="M646">
            <v>11171545</v>
          </cell>
          <cell r="N646" t="str">
            <v>TRIỆU QUANG HÀO</v>
          </cell>
          <cell r="O646" t="str">
            <v>Hệ thống TTQL59</v>
          </cell>
          <cell r="P646">
            <v>59</v>
          </cell>
          <cell r="R646">
            <v>60</v>
          </cell>
          <cell r="S646">
            <v>60</v>
          </cell>
        </row>
        <row r="647">
          <cell r="M647">
            <v>11171653</v>
          </cell>
          <cell r="N647" t="str">
            <v>ĐOÀN MINH HIẾU</v>
          </cell>
          <cell r="O647" t="str">
            <v>Hệ thống TTQL59</v>
          </cell>
          <cell r="P647">
            <v>59</v>
          </cell>
          <cell r="R647">
            <v>89</v>
          </cell>
          <cell r="S647">
            <v>89</v>
          </cell>
        </row>
        <row r="648">
          <cell r="M648">
            <v>11171737</v>
          </cell>
          <cell r="N648" t="str">
            <v>TƯỜNG MAI HOA</v>
          </cell>
          <cell r="O648" t="str">
            <v>Hệ thống TTQL59</v>
          </cell>
          <cell r="P648">
            <v>59</v>
          </cell>
          <cell r="R648">
            <v>60</v>
          </cell>
          <cell r="S648">
            <v>60</v>
          </cell>
        </row>
        <row r="649">
          <cell r="M649">
            <v>11171761</v>
          </cell>
          <cell r="N649" t="str">
            <v>TRƯƠNG THỊ MỸ HÒA</v>
          </cell>
          <cell r="O649" t="str">
            <v>Hệ thống TTQL59</v>
          </cell>
          <cell r="P649">
            <v>59</v>
          </cell>
          <cell r="R649">
            <v>70</v>
          </cell>
          <cell r="S649">
            <v>70</v>
          </cell>
        </row>
        <row r="650">
          <cell r="M650">
            <v>11171768</v>
          </cell>
          <cell r="N650" t="str">
            <v>NGÔ THU HOÀI</v>
          </cell>
          <cell r="O650" t="str">
            <v>Hệ thống TTQL59</v>
          </cell>
          <cell r="P650">
            <v>59</v>
          </cell>
          <cell r="R650">
            <v>70</v>
          </cell>
          <cell r="S650">
            <v>70</v>
          </cell>
        </row>
        <row r="651">
          <cell r="M651">
            <v>11171871</v>
          </cell>
          <cell r="N651" t="str">
            <v>HOÀNG THỊ HUẾ</v>
          </cell>
          <cell r="O651" t="str">
            <v>Hệ thống TTQL59</v>
          </cell>
          <cell r="P651">
            <v>59</v>
          </cell>
          <cell r="R651">
            <v>95</v>
          </cell>
          <cell r="S651">
            <v>95</v>
          </cell>
        </row>
        <row r="652">
          <cell r="M652">
            <v>11172101</v>
          </cell>
          <cell r="N652" t="str">
            <v>NGUYỄN CÔNG HUY</v>
          </cell>
          <cell r="O652" t="str">
            <v>Hệ thống TTQL59</v>
          </cell>
          <cell r="P652">
            <v>59</v>
          </cell>
          <cell r="R652">
            <v>79</v>
          </cell>
          <cell r="S652">
            <v>79</v>
          </cell>
        </row>
        <row r="653">
          <cell r="M653">
            <v>11172107</v>
          </cell>
          <cell r="N653" t="str">
            <v>NGUYỄN ĐỨC HUY</v>
          </cell>
          <cell r="O653" t="str">
            <v>Hệ thống TTQL59</v>
          </cell>
          <cell r="P653">
            <v>59</v>
          </cell>
          <cell r="R653">
            <v>71</v>
          </cell>
          <cell r="S653">
            <v>71</v>
          </cell>
        </row>
        <row r="654">
          <cell r="M654">
            <v>11172331</v>
          </cell>
          <cell r="N654" t="str">
            <v>THỊNH VĂN KHÁNH</v>
          </cell>
          <cell r="O654" t="str">
            <v>Hệ thống TTQL59</v>
          </cell>
          <cell r="P654">
            <v>59</v>
          </cell>
          <cell r="R654">
            <v>78</v>
          </cell>
          <cell r="S654">
            <v>78</v>
          </cell>
        </row>
        <row r="655">
          <cell r="M655">
            <v>11172507</v>
          </cell>
          <cell r="N655" t="str">
            <v>BÙI THÙY LINH</v>
          </cell>
          <cell r="O655" t="str">
            <v>Hệ thống TTQL59</v>
          </cell>
          <cell r="P655">
            <v>59</v>
          </cell>
          <cell r="R655">
            <v>60</v>
          </cell>
          <cell r="S655">
            <v>60</v>
          </cell>
        </row>
        <row r="656">
          <cell r="M656">
            <v>11172549</v>
          </cell>
          <cell r="N656" t="str">
            <v>DƯƠNG NGỌC KHÁNH LINH</v>
          </cell>
          <cell r="O656" t="str">
            <v>Hệ thống TTQL59</v>
          </cell>
          <cell r="P656">
            <v>59</v>
          </cell>
          <cell r="R656">
            <v>60</v>
          </cell>
          <cell r="S656">
            <v>60</v>
          </cell>
        </row>
        <row r="657">
          <cell r="M657">
            <v>11172550</v>
          </cell>
          <cell r="N657" t="str">
            <v>DƯƠNG PHƯƠNG LINH</v>
          </cell>
          <cell r="O657" t="str">
            <v>Hệ thống TTQL59</v>
          </cell>
          <cell r="P657">
            <v>59</v>
          </cell>
          <cell r="R657">
            <v>60</v>
          </cell>
          <cell r="S657">
            <v>60</v>
          </cell>
        </row>
        <row r="658">
          <cell r="M658">
            <v>11172910</v>
          </cell>
          <cell r="N658" t="str">
            <v>NGUYỄN THỊ KIM LUYẾN</v>
          </cell>
          <cell r="O658" t="str">
            <v>Hệ thống TTQL59</v>
          </cell>
          <cell r="P658">
            <v>59</v>
          </cell>
          <cell r="R658">
            <v>88</v>
          </cell>
          <cell r="S658">
            <v>88</v>
          </cell>
        </row>
        <row r="659">
          <cell r="M659">
            <v>11173164</v>
          </cell>
          <cell r="N659" t="str">
            <v>LÊ TRÀ MY</v>
          </cell>
          <cell r="O659" t="str">
            <v>Hệ thống TTQL59</v>
          </cell>
          <cell r="P659">
            <v>59</v>
          </cell>
          <cell r="R659">
            <v>60</v>
          </cell>
          <cell r="S659">
            <v>60</v>
          </cell>
        </row>
        <row r="660">
          <cell r="M660">
            <v>11173165</v>
          </cell>
          <cell r="N660" t="str">
            <v>NGÔ HUYỀN MY</v>
          </cell>
          <cell r="O660" t="str">
            <v>Hệ thống TTQL59</v>
          </cell>
          <cell r="P660">
            <v>59</v>
          </cell>
          <cell r="R660">
            <v>60</v>
          </cell>
          <cell r="S660">
            <v>60</v>
          </cell>
        </row>
        <row r="661">
          <cell r="M661">
            <v>11173301</v>
          </cell>
          <cell r="N661" t="str">
            <v>CAO THỊ NGÂN</v>
          </cell>
          <cell r="O661" t="str">
            <v>Hệ thống TTQL59</v>
          </cell>
          <cell r="P661">
            <v>59</v>
          </cell>
          <cell r="R661">
            <v>60</v>
          </cell>
          <cell r="S661">
            <v>60</v>
          </cell>
        </row>
        <row r="662">
          <cell r="M662">
            <v>11173583</v>
          </cell>
          <cell r="N662" t="str">
            <v>GIANG THỊ NHUNG</v>
          </cell>
          <cell r="O662" t="str">
            <v>Hệ thống TTQL59</v>
          </cell>
          <cell r="P662">
            <v>59</v>
          </cell>
          <cell r="R662">
            <v>76</v>
          </cell>
          <cell r="S662">
            <v>76</v>
          </cell>
        </row>
        <row r="663">
          <cell r="M663">
            <v>11173715</v>
          </cell>
          <cell r="N663" t="str">
            <v>TRƯƠNG MINH PHÚC</v>
          </cell>
          <cell r="O663" t="str">
            <v>Hệ thống TTQL59</v>
          </cell>
          <cell r="P663">
            <v>59</v>
          </cell>
          <cell r="R663">
            <v>73</v>
          </cell>
          <cell r="S663">
            <v>73</v>
          </cell>
        </row>
        <row r="664">
          <cell r="M664">
            <v>11173840</v>
          </cell>
          <cell r="N664" t="str">
            <v>NGUYỄN THỊ THU PHƯƠNG</v>
          </cell>
          <cell r="O664" t="str">
            <v>Hệ thống TTQL59</v>
          </cell>
          <cell r="P664">
            <v>59</v>
          </cell>
          <cell r="R664">
            <v>82</v>
          </cell>
          <cell r="S664">
            <v>82</v>
          </cell>
        </row>
        <row r="665">
          <cell r="M665">
            <v>11173942</v>
          </cell>
          <cell r="N665" t="str">
            <v>VŨ MINH QUANG</v>
          </cell>
          <cell r="O665" t="str">
            <v>Hệ thống TTQL59</v>
          </cell>
          <cell r="P665">
            <v>59</v>
          </cell>
          <cell r="R665">
            <v>60</v>
          </cell>
          <cell r="S665">
            <v>60</v>
          </cell>
        </row>
        <row r="666">
          <cell r="M666">
            <v>11173963</v>
          </cell>
          <cell r="N666" t="str">
            <v>TRẦN THỊ QUYÊN</v>
          </cell>
          <cell r="O666" t="str">
            <v>Hệ thống TTQL59</v>
          </cell>
          <cell r="P666">
            <v>59</v>
          </cell>
          <cell r="R666">
            <v>72</v>
          </cell>
          <cell r="S666">
            <v>72</v>
          </cell>
        </row>
        <row r="667">
          <cell r="M667">
            <v>11173973</v>
          </cell>
          <cell r="N667" t="str">
            <v>BÙI NGUYỄN HOÀNG QUỲNH</v>
          </cell>
          <cell r="O667" t="str">
            <v>Hệ thống TTQL59</v>
          </cell>
          <cell r="P667">
            <v>59</v>
          </cell>
          <cell r="R667">
            <v>60</v>
          </cell>
          <cell r="S667">
            <v>60</v>
          </cell>
        </row>
        <row r="668">
          <cell r="M668">
            <v>11173980</v>
          </cell>
          <cell r="N668" t="str">
            <v>ĐÀO THẢO QUỲNH</v>
          </cell>
          <cell r="O668" t="str">
            <v>Hệ thống TTQL59</v>
          </cell>
          <cell r="P668">
            <v>59</v>
          </cell>
          <cell r="R668">
            <v>60</v>
          </cell>
          <cell r="S668">
            <v>60</v>
          </cell>
        </row>
        <row r="669">
          <cell r="M669">
            <v>11174002</v>
          </cell>
          <cell r="N669" t="str">
            <v>LÊ THỊ NHƯ QUỲNH</v>
          </cell>
          <cell r="O669" t="str">
            <v>Hệ thống TTQL59</v>
          </cell>
          <cell r="P669">
            <v>59</v>
          </cell>
          <cell r="R669">
            <v>60</v>
          </cell>
          <cell r="S669">
            <v>60</v>
          </cell>
        </row>
        <row r="670">
          <cell r="M670">
            <v>11174016</v>
          </cell>
          <cell r="N670" t="str">
            <v>NGUYỄN THỊ HỒNG QUỲNH</v>
          </cell>
          <cell r="O670" t="str">
            <v>Hệ thống TTQL59</v>
          </cell>
          <cell r="P670">
            <v>59</v>
          </cell>
          <cell r="R670">
            <v>88</v>
          </cell>
          <cell r="S670">
            <v>88</v>
          </cell>
        </row>
        <row r="671">
          <cell r="M671">
            <v>11174051</v>
          </cell>
          <cell r="N671" t="str">
            <v>BÙI TUẤN SƠN</v>
          </cell>
          <cell r="O671" t="str">
            <v>Hệ thống TTQL59</v>
          </cell>
          <cell r="P671">
            <v>59</v>
          </cell>
          <cell r="R671">
            <v>60</v>
          </cell>
          <cell r="S671">
            <v>60</v>
          </cell>
        </row>
        <row r="672">
          <cell r="M672">
            <v>11174103</v>
          </cell>
          <cell r="N672" t="str">
            <v>TRẦN THẾ TÀI</v>
          </cell>
          <cell r="O672" t="str">
            <v>Hệ thống TTQL59</v>
          </cell>
          <cell r="P672">
            <v>59</v>
          </cell>
          <cell r="R672">
            <v>70</v>
          </cell>
          <cell r="S672">
            <v>70</v>
          </cell>
        </row>
        <row r="673">
          <cell r="M673">
            <v>11174105</v>
          </cell>
          <cell r="N673" t="str">
            <v>ĐÀO MINH TÂM</v>
          </cell>
          <cell r="O673" t="str">
            <v>Hệ thống TTQL59</v>
          </cell>
          <cell r="P673">
            <v>59</v>
          </cell>
          <cell r="R673">
            <v>88</v>
          </cell>
          <cell r="S673">
            <v>88</v>
          </cell>
        </row>
        <row r="674">
          <cell r="M674">
            <v>11174124</v>
          </cell>
          <cell r="N674" t="str">
            <v>PHÙNG THỊ HOÀI TÂM</v>
          </cell>
          <cell r="O674" t="str">
            <v>Hệ thống TTQL59</v>
          </cell>
          <cell r="P674">
            <v>59</v>
          </cell>
          <cell r="R674">
            <v>83</v>
          </cell>
          <cell r="S674">
            <v>83</v>
          </cell>
        </row>
        <row r="675">
          <cell r="M675">
            <v>11174147</v>
          </cell>
          <cell r="N675" t="str">
            <v>TRẦN XUÂN THÁI</v>
          </cell>
          <cell r="O675" t="str">
            <v>Hệ thống TTQL59</v>
          </cell>
          <cell r="P675">
            <v>59</v>
          </cell>
          <cell r="R675">
            <v>68</v>
          </cell>
          <cell r="S675">
            <v>68</v>
          </cell>
        </row>
        <row r="676">
          <cell r="M676">
            <v>11174158</v>
          </cell>
          <cell r="N676" t="str">
            <v>NGUYỄN THỊ THẮM</v>
          </cell>
          <cell r="O676" t="str">
            <v>Hệ thống TTQL59</v>
          </cell>
          <cell r="P676">
            <v>59</v>
          </cell>
          <cell r="R676">
            <v>82</v>
          </cell>
          <cell r="S676">
            <v>82</v>
          </cell>
        </row>
        <row r="677">
          <cell r="M677">
            <v>11174176</v>
          </cell>
          <cell r="N677" t="str">
            <v>ĐOÀN VIỆT THẮNG</v>
          </cell>
          <cell r="O677" t="str">
            <v>Hệ thống TTQL59</v>
          </cell>
          <cell r="P677">
            <v>59</v>
          </cell>
          <cell r="R677">
            <v>60</v>
          </cell>
          <cell r="S677">
            <v>60</v>
          </cell>
        </row>
        <row r="678">
          <cell r="M678">
            <v>11174285</v>
          </cell>
          <cell r="N678" t="str">
            <v>ĐÀO THU THẢO</v>
          </cell>
          <cell r="O678" t="str">
            <v>Hệ thống TTQL59</v>
          </cell>
          <cell r="P678">
            <v>59</v>
          </cell>
          <cell r="R678">
            <v>84</v>
          </cell>
          <cell r="S678">
            <v>84</v>
          </cell>
        </row>
        <row r="679">
          <cell r="M679">
            <v>11174380</v>
          </cell>
          <cell r="N679" t="str">
            <v>NGUYỄN THỊ PHƯƠNG THẢO</v>
          </cell>
          <cell r="O679" t="str">
            <v>Hệ thống TTQL59</v>
          </cell>
          <cell r="P679">
            <v>59</v>
          </cell>
          <cell r="R679">
            <v>71</v>
          </cell>
          <cell r="S679">
            <v>71</v>
          </cell>
        </row>
        <row r="680">
          <cell r="M680">
            <v>11174426</v>
          </cell>
          <cell r="N680" t="str">
            <v>TRẦN THỊ PHƯƠNG THẢO</v>
          </cell>
          <cell r="O680" t="str">
            <v>Hệ thống TTQL59</v>
          </cell>
          <cell r="P680">
            <v>59</v>
          </cell>
          <cell r="R680">
            <v>60</v>
          </cell>
          <cell r="S680">
            <v>60</v>
          </cell>
        </row>
        <row r="681">
          <cell r="M681">
            <v>11174473</v>
          </cell>
          <cell r="N681" t="str">
            <v>NGUYỄN THỊ THOA</v>
          </cell>
          <cell r="O681" t="str">
            <v>Hệ thống TTQL59</v>
          </cell>
          <cell r="P681">
            <v>59</v>
          </cell>
          <cell r="R681">
            <v>60</v>
          </cell>
          <cell r="S681">
            <v>60</v>
          </cell>
        </row>
        <row r="682">
          <cell r="M682">
            <v>11174474</v>
          </cell>
          <cell r="N682" t="str">
            <v>NGUYỄN THỊ NGỌC THOA</v>
          </cell>
          <cell r="O682" t="str">
            <v>Hệ thống TTQL59</v>
          </cell>
          <cell r="P682">
            <v>59</v>
          </cell>
          <cell r="R682">
            <v>71</v>
          </cell>
          <cell r="S682">
            <v>71</v>
          </cell>
        </row>
        <row r="683">
          <cell r="M683">
            <v>11174579</v>
          </cell>
          <cell r="N683" t="str">
            <v>NGUYỄN THƯƠNG THƯƠNG</v>
          </cell>
          <cell r="O683" t="str">
            <v>Hệ thống TTQL59</v>
          </cell>
          <cell r="P683">
            <v>59</v>
          </cell>
          <cell r="R683">
            <v>85</v>
          </cell>
          <cell r="S683">
            <v>85</v>
          </cell>
        </row>
        <row r="684">
          <cell r="M684">
            <v>11174580</v>
          </cell>
          <cell r="N684" t="str">
            <v>PHẠM DIỆU THƯƠNG</v>
          </cell>
          <cell r="O684" t="str">
            <v>Hệ thống TTQL59</v>
          </cell>
          <cell r="P684">
            <v>59</v>
          </cell>
          <cell r="R684">
            <v>73</v>
          </cell>
          <cell r="S684">
            <v>73</v>
          </cell>
        </row>
        <row r="685">
          <cell r="M685">
            <v>11174828</v>
          </cell>
          <cell r="N685" t="str">
            <v>LÊ QUỲNH TRANG</v>
          </cell>
          <cell r="O685" t="str">
            <v>Hệ thống TTQL59</v>
          </cell>
          <cell r="P685">
            <v>59</v>
          </cell>
          <cell r="R685">
            <v>66</v>
          </cell>
          <cell r="S685">
            <v>66</v>
          </cell>
        </row>
        <row r="686">
          <cell r="M686">
            <v>11174915</v>
          </cell>
          <cell r="N686" t="str">
            <v>NGUYỄN THỊ THU TRANG</v>
          </cell>
          <cell r="O686" t="str">
            <v>Hệ thống TTQL59</v>
          </cell>
          <cell r="P686">
            <v>59</v>
          </cell>
          <cell r="R686">
            <v>60</v>
          </cell>
          <cell r="S686">
            <v>60</v>
          </cell>
        </row>
        <row r="687">
          <cell r="M687">
            <v>11174932</v>
          </cell>
          <cell r="N687" t="str">
            <v>NGUYỄN THU TRANG</v>
          </cell>
          <cell r="O687" t="str">
            <v>Hệ thống TTQL59</v>
          </cell>
          <cell r="P687">
            <v>59</v>
          </cell>
          <cell r="R687">
            <v>60</v>
          </cell>
          <cell r="S687">
            <v>60</v>
          </cell>
        </row>
        <row r="688">
          <cell r="M688">
            <v>11175018</v>
          </cell>
          <cell r="N688" t="str">
            <v>NGUYỄN KIỀU TRINH</v>
          </cell>
          <cell r="O688" t="str">
            <v>Hệ thống TTQL59</v>
          </cell>
          <cell r="P688">
            <v>59</v>
          </cell>
          <cell r="R688">
            <v>60</v>
          </cell>
          <cell r="S688">
            <v>60</v>
          </cell>
        </row>
        <row r="689">
          <cell r="M689">
            <v>11175146</v>
          </cell>
          <cell r="N689" t="str">
            <v>LÊ XUÂN TÙNG</v>
          </cell>
          <cell r="O689" t="str">
            <v>Hệ thống TTQL59</v>
          </cell>
          <cell r="P689">
            <v>59</v>
          </cell>
          <cell r="R689">
            <v>74</v>
          </cell>
          <cell r="S689">
            <v>74</v>
          </cell>
        </row>
        <row r="690">
          <cell r="M690">
            <v>11175289</v>
          </cell>
          <cell r="N690" t="str">
            <v>NGUYỄN ĐỨC VIỆT</v>
          </cell>
          <cell r="O690" t="str">
            <v>Hệ thống TTQL59</v>
          </cell>
          <cell r="P690">
            <v>59</v>
          </cell>
          <cell r="R690">
            <v>60</v>
          </cell>
          <cell r="S690">
            <v>60</v>
          </cell>
        </row>
        <row r="691">
          <cell r="M691">
            <v>11170138</v>
          </cell>
          <cell r="N691" t="str">
            <v>LẠI VIỆT ANH</v>
          </cell>
          <cell r="O691" t="str">
            <v>Tin học kinh tế 59</v>
          </cell>
          <cell r="P691">
            <v>59</v>
          </cell>
          <cell r="R691">
            <v>63</v>
          </cell>
          <cell r="S691">
            <v>63</v>
          </cell>
        </row>
        <row r="692">
          <cell r="M692">
            <v>11170301</v>
          </cell>
          <cell r="N692" t="str">
            <v>NGUYỄN THỊ VÂN ANH</v>
          </cell>
          <cell r="O692" t="str">
            <v>Tin học kinh tế 59</v>
          </cell>
          <cell r="P692">
            <v>59</v>
          </cell>
          <cell r="R692">
            <v>78</v>
          </cell>
          <cell r="S692">
            <v>78</v>
          </cell>
        </row>
        <row r="693">
          <cell r="M693">
            <v>11170408</v>
          </cell>
          <cell r="N693" t="str">
            <v>TRẦN THỊ LAN ANH</v>
          </cell>
          <cell r="O693" t="str">
            <v>Tin học kinh tế 59</v>
          </cell>
          <cell r="P693">
            <v>59</v>
          </cell>
          <cell r="R693">
            <v>75</v>
          </cell>
          <cell r="S693">
            <v>75</v>
          </cell>
        </row>
        <row r="694">
          <cell r="M694">
            <v>11170484</v>
          </cell>
          <cell r="N694" t="str">
            <v>NGÔ THỊ NGỌC ÁNH</v>
          </cell>
          <cell r="O694" t="str">
            <v>Tin học kinh tế 59</v>
          </cell>
          <cell r="P694">
            <v>59</v>
          </cell>
          <cell r="R694">
            <v>78</v>
          </cell>
          <cell r="S694">
            <v>78</v>
          </cell>
        </row>
        <row r="695">
          <cell r="M695">
            <v>11170531</v>
          </cell>
          <cell r="N695" t="str">
            <v>NGUYỄN VIỆT BẮC</v>
          </cell>
          <cell r="O695" t="str">
            <v>Tin học kinh tế 59</v>
          </cell>
          <cell r="P695">
            <v>59</v>
          </cell>
          <cell r="R695">
            <v>72</v>
          </cell>
          <cell r="S695">
            <v>72</v>
          </cell>
        </row>
        <row r="696">
          <cell r="M696">
            <v>11170593</v>
          </cell>
          <cell r="N696" t="str">
            <v>PHẠM TIẾN CẢNH</v>
          </cell>
          <cell r="O696" t="str">
            <v>Tin học kinh tế 59</v>
          </cell>
          <cell r="P696">
            <v>59</v>
          </cell>
          <cell r="R696">
            <v>60</v>
          </cell>
          <cell r="S696">
            <v>60</v>
          </cell>
        </row>
        <row r="697">
          <cell r="M697">
            <v>11170636</v>
          </cell>
          <cell r="N697" t="str">
            <v>LÊ KIM CHI</v>
          </cell>
          <cell r="O697" t="str">
            <v>Tin học kinh tế 59</v>
          </cell>
          <cell r="P697">
            <v>59</v>
          </cell>
          <cell r="R697">
            <v>60</v>
          </cell>
          <cell r="S697">
            <v>60</v>
          </cell>
        </row>
        <row r="698">
          <cell r="M698">
            <v>11170738</v>
          </cell>
          <cell r="N698" t="str">
            <v>PHẠM QUỐC CƯỜNG</v>
          </cell>
          <cell r="O698" t="str">
            <v>Tin học kinh tế 59</v>
          </cell>
          <cell r="P698">
            <v>59</v>
          </cell>
          <cell r="R698">
            <v>60</v>
          </cell>
          <cell r="S698">
            <v>60</v>
          </cell>
        </row>
        <row r="699">
          <cell r="M699">
            <v>11170798</v>
          </cell>
          <cell r="N699" t="str">
            <v>NGUYỄN TIẾN ĐẠT</v>
          </cell>
          <cell r="O699" t="str">
            <v>Tin học kinh tế 59</v>
          </cell>
          <cell r="P699">
            <v>59</v>
          </cell>
          <cell r="R699">
            <v>60</v>
          </cell>
          <cell r="S699">
            <v>60</v>
          </cell>
        </row>
        <row r="700">
          <cell r="M700">
            <v>11170882</v>
          </cell>
          <cell r="N700" t="str">
            <v>MAI ANH ĐỨC</v>
          </cell>
          <cell r="O700" t="str">
            <v>Tin học kinh tế 59</v>
          </cell>
          <cell r="P700">
            <v>59</v>
          </cell>
          <cell r="R700">
            <v>78</v>
          </cell>
          <cell r="S700">
            <v>78</v>
          </cell>
        </row>
        <row r="701">
          <cell r="M701">
            <v>11171714</v>
          </cell>
          <cell r="N701" t="str">
            <v>LÊ THỊ HOA</v>
          </cell>
          <cell r="O701" t="str">
            <v>Tin học kinh tế 59</v>
          </cell>
          <cell r="P701">
            <v>59</v>
          </cell>
          <cell r="R701">
            <v>79</v>
          </cell>
          <cell r="S701">
            <v>79</v>
          </cell>
        </row>
        <row r="702">
          <cell r="M702">
            <v>11171757</v>
          </cell>
          <cell r="N702" t="str">
            <v>NGUYỄN THỊ HOÀI HÒA</v>
          </cell>
          <cell r="O702" t="str">
            <v>Tin học kinh tế 59</v>
          </cell>
          <cell r="P702">
            <v>59</v>
          </cell>
          <cell r="R702">
            <v>78</v>
          </cell>
          <cell r="S702">
            <v>78</v>
          </cell>
        </row>
        <row r="703">
          <cell r="M703">
            <v>11171772</v>
          </cell>
          <cell r="N703" t="str">
            <v>NGUYỄN THỊ THU HOÀI</v>
          </cell>
          <cell r="O703" t="str">
            <v>Tin học kinh tế 59</v>
          </cell>
          <cell r="P703">
            <v>59</v>
          </cell>
          <cell r="R703">
            <v>82</v>
          </cell>
          <cell r="S703">
            <v>82</v>
          </cell>
        </row>
        <row r="704">
          <cell r="M704">
            <v>11171798</v>
          </cell>
          <cell r="N704" t="str">
            <v>HỒ VIỆT HOÀNG</v>
          </cell>
          <cell r="O704" t="str">
            <v>Tin học kinh tế 59</v>
          </cell>
          <cell r="P704">
            <v>59</v>
          </cell>
          <cell r="R704">
            <v>78</v>
          </cell>
          <cell r="S704">
            <v>78</v>
          </cell>
        </row>
        <row r="705">
          <cell r="M705">
            <v>11171866</v>
          </cell>
          <cell r="N705" t="str">
            <v>VŨ TIẾN HỢP</v>
          </cell>
          <cell r="O705" t="str">
            <v>Tin học kinh tế 59</v>
          </cell>
          <cell r="P705">
            <v>59</v>
          </cell>
          <cell r="R705">
            <v>80</v>
          </cell>
          <cell r="S705">
            <v>80</v>
          </cell>
        </row>
        <row r="706">
          <cell r="M706">
            <v>11171901</v>
          </cell>
          <cell r="N706" t="str">
            <v>ĐỖ MẠNH HÙNG</v>
          </cell>
          <cell r="O706" t="str">
            <v>Tin học kinh tế 59</v>
          </cell>
          <cell r="P706">
            <v>59</v>
          </cell>
          <cell r="R706">
            <v>65</v>
          </cell>
          <cell r="S706">
            <v>65</v>
          </cell>
        </row>
        <row r="707">
          <cell r="M707">
            <v>11171935</v>
          </cell>
          <cell r="N707" t="str">
            <v>LÊ NGỌC HƯNG</v>
          </cell>
          <cell r="O707" t="str">
            <v>Tin học kinh tế 59</v>
          </cell>
          <cell r="P707">
            <v>59</v>
          </cell>
          <cell r="R707">
            <v>81</v>
          </cell>
          <cell r="S707">
            <v>81</v>
          </cell>
        </row>
        <row r="708">
          <cell r="M708">
            <v>11171995</v>
          </cell>
          <cell r="N708" t="str">
            <v>NGUYỄN THỊ HƯƠNG</v>
          </cell>
          <cell r="O708" t="str">
            <v>Tin học kinh tế 59</v>
          </cell>
          <cell r="P708">
            <v>59</v>
          </cell>
          <cell r="R708">
            <v>71</v>
          </cell>
          <cell r="S708">
            <v>71</v>
          </cell>
        </row>
        <row r="709">
          <cell r="M709">
            <v>11172030</v>
          </cell>
          <cell r="N709" t="str">
            <v>TRƯƠNG THỊ THU HƯƠNG</v>
          </cell>
          <cell r="O709" t="str">
            <v>Tin học kinh tế 59</v>
          </cell>
          <cell r="P709">
            <v>59</v>
          </cell>
          <cell r="R709">
            <v>80</v>
          </cell>
          <cell r="S709">
            <v>80</v>
          </cell>
        </row>
        <row r="710">
          <cell r="M710">
            <v>11172290</v>
          </cell>
          <cell r="N710" t="str">
            <v>THÁI HOÀNG KHẢI</v>
          </cell>
          <cell r="O710" t="str">
            <v>Tin học kinh tế 59</v>
          </cell>
          <cell r="P710">
            <v>59</v>
          </cell>
          <cell r="R710">
            <v>60</v>
          </cell>
          <cell r="S710">
            <v>60</v>
          </cell>
        </row>
        <row r="711">
          <cell r="M711">
            <v>11172310</v>
          </cell>
          <cell r="N711" t="str">
            <v>HOÀNG DUY KHÁNH</v>
          </cell>
          <cell r="O711" t="str">
            <v>Tin học kinh tế 59</v>
          </cell>
          <cell r="P711">
            <v>59</v>
          </cell>
          <cell r="R711">
            <v>90</v>
          </cell>
          <cell r="S711">
            <v>90</v>
          </cell>
        </row>
        <row r="712">
          <cell r="M712">
            <v>11172342</v>
          </cell>
          <cell r="N712" t="str">
            <v>PHẠM GIA KHIÊM</v>
          </cell>
          <cell r="O712" t="str">
            <v>Tin học kinh tế 59</v>
          </cell>
          <cell r="P712">
            <v>59</v>
          </cell>
          <cell r="R712">
            <v>74</v>
          </cell>
          <cell r="S712">
            <v>74</v>
          </cell>
        </row>
        <row r="713">
          <cell r="M713">
            <v>11172473</v>
          </cell>
          <cell r="N713" t="str">
            <v>TRẦN NGỌC LỄ</v>
          </cell>
          <cell r="O713" t="str">
            <v>Tin học kinh tế 59</v>
          </cell>
          <cell r="P713">
            <v>59</v>
          </cell>
          <cell r="R713">
            <v>78</v>
          </cell>
          <cell r="S713">
            <v>78</v>
          </cell>
        </row>
        <row r="714">
          <cell r="M714">
            <v>11172500</v>
          </cell>
          <cell r="N714" t="str">
            <v>BÙI KHÁNH LINH</v>
          </cell>
          <cell r="O714" t="str">
            <v>Tin học kinh tế 59</v>
          </cell>
          <cell r="P714">
            <v>59</v>
          </cell>
          <cell r="R714">
            <v>78</v>
          </cell>
          <cell r="S714">
            <v>78</v>
          </cell>
        </row>
        <row r="715">
          <cell r="M715">
            <v>11172630</v>
          </cell>
          <cell r="N715" t="str">
            <v>NGÔ THÙY LINH</v>
          </cell>
          <cell r="O715" t="str">
            <v>Tin học kinh tế 59</v>
          </cell>
          <cell r="P715">
            <v>59</v>
          </cell>
          <cell r="R715">
            <v>90</v>
          </cell>
          <cell r="S715">
            <v>90</v>
          </cell>
        </row>
        <row r="716">
          <cell r="M716">
            <v>11172845</v>
          </cell>
          <cell r="N716" t="str">
            <v>TRẦN THỊ LOAN</v>
          </cell>
          <cell r="O716" t="str">
            <v>Tin học kinh tế 59</v>
          </cell>
          <cell r="P716">
            <v>59</v>
          </cell>
          <cell r="R716">
            <v>78</v>
          </cell>
          <cell r="S716">
            <v>78</v>
          </cell>
        </row>
        <row r="717">
          <cell r="M717">
            <v>11172857</v>
          </cell>
          <cell r="N717" t="str">
            <v>LÊ PHÚC LỘC</v>
          </cell>
          <cell r="O717" t="str">
            <v>Tin học kinh tế 59</v>
          </cell>
          <cell r="P717">
            <v>59</v>
          </cell>
          <cell r="R717">
            <v>78</v>
          </cell>
          <cell r="S717">
            <v>78</v>
          </cell>
        </row>
        <row r="718">
          <cell r="M718">
            <v>11172953</v>
          </cell>
          <cell r="N718" t="str">
            <v>BÙI NGỌC MAI</v>
          </cell>
          <cell r="O718" t="str">
            <v>Tin học kinh tế 59</v>
          </cell>
          <cell r="P718">
            <v>59</v>
          </cell>
          <cell r="R718">
            <v>74</v>
          </cell>
          <cell r="S718">
            <v>74</v>
          </cell>
        </row>
        <row r="719">
          <cell r="M719">
            <v>11173001</v>
          </cell>
          <cell r="N719" t="str">
            <v>NGUYỄN THỊ MAI</v>
          </cell>
          <cell r="O719" t="str">
            <v>Tin học kinh tế 59</v>
          </cell>
          <cell r="P719">
            <v>59</v>
          </cell>
          <cell r="R719">
            <v>67</v>
          </cell>
          <cell r="S719">
            <v>67</v>
          </cell>
        </row>
        <row r="720">
          <cell r="M720">
            <v>11173219</v>
          </cell>
          <cell r="N720" t="str">
            <v>NGÔ PHẠM PHƯƠNG NAM</v>
          </cell>
          <cell r="O720" t="str">
            <v>Tin học kinh tế 59</v>
          </cell>
          <cell r="P720">
            <v>59</v>
          </cell>
          <cell r="R720">
            <v>67</v>
          </cell>
          <cell r="S720">
            <v>67</v>
          </cell>
        </row>
        <row r="721">
          <cell r="M721">
            <v>11173222</v>
          </cell>
          <cell r="N721" t="str">
            <v>NGUYỄN HẢI NAM</v>
          </cell>
          <cell r="O721" t="str">
            <v>Tin học kinh tế 59</v>
          </cell>
          <cell r="P721">
            <v>59</v>
          </cell>
          <cell r="R721">
            <v>67</v>
          </cell>
          <cell r="S721">
            <v>67</v>
          </cell>
        </row>
        <row r="722">
          <cell r="M722">
            <v>11173621</v>
          </cell>
          <cell r="N722" t="str">
            <v>NGUYỄN THỊ HỒNG NHUNG</v>
          </cell>
          <cell r="O722" t="str">
            <v>Tin học kinh tế 59</v>
          </cell>
          <cell r="P722">
            <v>59</v>
          </cell>
          <cell r="R722">
            <v>73</v>
          </cell>
          <cell r="S722">
            <v>73</v>
          </cell>
        </row>
        <row r="723">
          <cell r="M723">
            <v>11173640</v>
          </cell>
          <cell r="N723" t="str">
            <v>TRẦN THỊ NHUNG</v>
          </cell>
          <cell r="O723" t="str">
            <v>Tin học kinh tế 59</v>
          </cell>
          <cell r="P723">
            <v>59</v>
          </cell>
          <cell r="R723">
            <v>67</v>
          </cell>
          <cell r="S723">
            <v>67</v>
          </cell>
        </row>
        <row r="724">
          <cell r="M724">
            <v>11173744</v>
          </cell>
          <cell r="N724" t="str">
            <v>ĐINH THU PHƯƠNG</v>
          </cell>
          <cell r="O724" t="str">
            <v>Tin học kinh tế 59</v>
          </cell>
          <cell r="P724">
            <v>59</v>
          </cell>
          <cell r="R724">
            <v>67</v>
          </cell>
          <cell r="S724">
            <v>67</v>
          </cell>
        </row>
        <row r="725">
          <cell r="M725">
            <v>11173754</v>
          </cell>
          <cell r="N725" t="str">
            <v>DƯƠNG THẾ PHƯƠNG</v>
          </cell>
          <cell r="O725" t="str">
            <v>Tin học kinh tế 59</v>
          </cell>
          <cell r="P725">
            <v>59</v>
          </cell>
          <cell r="R725">
            <v>67</v>
          </cell>
          <cell r="S725">
            <v>67</v>
          </cell>
        </row>
        <row r="726">
          <cell r="M726">
            <v>11173788</v>
          </cell>
          <cell r="N726" t="str">
            <v>LƯU MINH PHƯƠNG</v>
          </cell>
          <cell r="O726" t="str">
            <v>Tin học kinh tế 59</v>
          </cell>
          <cell r="P726">
            <v>59</v>
          </cell>
          <cell r="R726">
            <v>74</v>
          </cell>
          <cell r="S726">
            <v>74</v>
          </cell>
        </row>
        <row r="727">
          <cell r="M727">
            <v>11173849</v>
          </cell>
          <cell r="N727" t="str">
            <v>PHẠM NGUYỄN HOÀNG PHƯƠNG</v>
          </cell>
          <cell r="O727" t="str">
            <v>Tin học kinh tế 59</v>
          </cell>
          <cell r="P727">
            <v>59</v>
          </cell>
          <cell r="R727">
            <v>81</v>
          </cell>
          <cell r="S727">
            <v>81</v>
          </cell>
        </row>
        <row r="728">
          <cell r="M728">
            <v>11173870</v>
          </cell>
          <cell r="N728" t="str">
            <v>VŨ BẢO PHƯƠNG</v>
          </cell>
          <cell r="O728" t="str">
            <v>Tin học kinh tế 59</v>
          </cell>
          <cell r="P728">
            <v>59</v>
          </cell>
          <cell r="R728">
            <v>67</v>
          </cell>
          <cell r="S728">
            <v>67</v>
          </cell>
        </row>
        <row r="729">
          <cell r="M729">
            <v>11173881</v>
          </cell>
          <cell r="N729" t="str">
            <v>VŨ THU PHƯƠNG</v>
          </cell>
          <cell r="O729" t="str">
            <v>Tin học kinh tế 59</v>
          </cell>
          <cell r="P729">
            <v>59</v>
          </cell>
          <cell r="R729">
            <v>97</v>
          </cell>
          <cell r="S729">
            <v>97</v>
          </cell>
        </row>
        <row r="730">
          <cell r="M730">
            <v>11173907</v>
          </cell>
          <cell r="N730" t="str">
            <v>NGUYỄN HỒNG QUÂN</v>
          </cell>
          <cell r="O730" t="str">
            <v>Tin học kinh tế 59</v>
          </cell>
          <cell r="P730">
            <v>59</v>
          </cell>
          <cell r="R730">
            <v>67</v>
          </cell>
          <cell r="S730">
            <v>67</v>
          </cell>
        </row>
        <row r="731">
          <cell r="M731">
            <v>11173919</v>
          </cell>
          <cell r="N731" t="str">
            <v>LÊ MINH QUANG</v>
          </cell>
          <cell r="O731" t="str">
            <v>Tin học kinh tế 59</v>
          </cell>
          <cell r="P731">
            <v>59</v>
          </cell>
          <cell r="R731">
            <v>94</v>
          </cell>
          <cell r="S731">
            <v>94</v>
          </cell>
        </row>
        <row r="732">
          <cell r="M732">
            <v>11174045</v>
          </cell>
          <cell r="N732" t="str">
            <v>PHẠM MINH SÁNG</v>
          </cell>
          <cell r="O732" t="str">
            <v>Tin học kinh tế 59</v>
          </cell>
          <cell r="P732">
            <v>59</v>
          </cell>
          <cell r="R732">
            <v>84</v>
          </cell>
          <cell r="S732">
            <v>84</v>
          </cell>
        </row>
        <row r="733">
          <cell r="M733">
            <v>11174236</v>
          </cell>
          <cell r="N733" t="str">
            <v>HOÀNG TUẤN THÀNH</v>
          </cell>
          <cell r="O733" t="str">
            <v>Tin học kinh tế 59</v>
          </cell>
          <cell r="P733">
            <v>59</v>
          </cell>
          <cell r="R733">
            <v>71</v>
          </cell>
          <cell r="S733">
            <v>71</v>
          </cell>
        </row>
        <row r="734">
          <cell r="M734">
            <v>11174381</v>
          </cell>
          <cell r="N734" t="str">
            <v>NGUYỄN THỊ THANH THẢO</v>
          </cell>
          <cell r="O734" t="str">
            <v>Tin học kinh tế 59</v>
          </cell>
          <cell r="P734">
            <v>59</v>
          </cell>
          <cell r="R734">
            <v>71</v>
          </cell>
          <cell r="S734">
            <v>71</v>
          </cell>
        </row>
        <row r="735">
          <cell r="M735">
            <v>11174465</v>
          </cell>
          <cell r="N735" t="str">
            <v>LẠI THỊ THƠ</v>
          </cell>
          <cell r="O735" t="str">
            <v>Tin học kinh tế 59</v>
          </cell>
          <cell r="P735">
            <v>59</v>
          </cell>
          <cell r="R735">
            <v>80</v>
          </cell>
          <cell r="S735">
            <v>80</v>
          </cell>
        </row>
        <row r="736">
          <cell r="M736">
            <v>11174621</v>
          </cell>
          <cell r="N736" t="str">
            <v>NGUYỄN THỊ THÚY</v>
          </cell>
          <cell r="O736" t="str">
            <v>Tin học kinh tế 59</v>
          </cell>
          <cell r="P736">
            <v>59</v>
          </cell>
          <cell r="R736">
            <v>87</v>
          </cell>
          <cell r="S736">
            <v>87</v>
          </cell>
        </row>
        <row r="737">
          <cell r="M737">
            <v>11174725</v>
          </cell>
          <cell r="N737" t="str">
            <v>PHẠM ĐỨC TOÀN</v>
          </cell>
          <cell r="O737" t="str">
            <v>Tin học kinh tế 59</v>
          </cell>
          <cell r="P737">
            <v>59</v>
          </cell>
          <cell r="R737">
            <v>71</v>
          </cell>
          <cell r="S737">
            <v>71</v>
          </cell>
        </row>
        <row r="738">
          <cell r="M738">
            <v>11174829</v>
          </cell>
          <cell r="N738" t="str">
            <v>LÊ QUỲNH TRANG</v>
          </cell>
          <cell r="O738" t="str">
            <v>Tin học kinh tế 59</v>
          </cell>
          <cell r="P738">
            <v>59</v>
          </cell>
          <cell r="R738">
            <v>89</v>
          </cell>
          <cell r="S738">
            <v>89</v>
          </cell>
        </row>
        <row r="739">
          <cell r="M739">
            <v>11174972</v>
          </cell>
          <cell r="N739" t="str">
            <v>TRẦN THỊ TRANG</v>
          </cell>
          <cell r="O739" t="str">
            <v>Tin học kinh tế 59</v>
          </cell>
          <cell r="P739">
            <v>59</v>
          </cell>
          <cell r="R739">
            <v>71</v>
          </cell>
          <cell r="S739">
            <v>71</v>
          </cell>
        </row>
        <row r="740">
          <cell r="M740">
            <v>11175330</v>
          </cell>
          <cell r="N740" t="str">
            <v>HOÀNG KHÁNH VƯỢNG</v>
          </cell>
          <cell r="O740" t="str">
            <v>Tin học kinh tế 59</v>
          </cell>
          <cell r="P740">
            <v>59</v>
          </cell>
          <cell r="R740">
            <v>71</v>
          </cell>
          <cell r="S740">
            <v>71</v>
          </cell>
        </row>
        <row r="741">
          <cell r="M741">
            <v>11176019</v>
          </cell>
          <cell r="N741" t="str">
            <v>NGUYỄN VIỆT THÀNH</v>
          </cell>
          <cell r="O741" t="str">
            <v>Tin học kinh tế 59</v>
          </cell>
          <cell r="P741">
            <v>59</v>
          </cell>
          <cell r="R741">
            <v>67</v>
          </cell>
          <cell r="S741">
            <v>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P1302"/>
  <sheetViews>
    <sheetView tabSelected="1" zoomScale="115" zoomScaleNormal="115" workbookViewId="0">
      <selection activeCell="D15" sqref="D15"/>
    </sheetView>
  </sheetViews>
  <sheetFormatPr defaultColWidth="9" defaultRowHeight="15.6"/>
  <cols>
    <col min="1" max="1" width="7.44140625" style="78" customWidth="1"/>
    <col min="2" max="2" width="11.88671875" style="16" customWidth="1"/>
    <col min="3" max="3" width="22.44140625" style="17" customWidth="1"/>
    <col min="4" max="4" width="9.33203125" style="17" customWidth="1"/>
    <col min="5" max="5" width="40.6640625" style="17" bestFit="1" customWidth="1"/>
    <col min="6" max="6" width="40.44140625" style="17" customWidth="1"/>
    <col min="7" max="7" width="42.44140625" style="7" bestFit="1" customWidth="1"/>
    <col min="8" max="8" width="8" style="78" customWidth="1"/>
    <col min="9" max="9" width="16" style="78" customWidth="1"/>
    <col min="10" max="10" width="14.5546875" style="15" customWidth="1"/>
    <col min="11" max="11" width="13.6640625" style="78" customWidth="1"/>
    <col min="12" max="12" width="9.5546875" style="78" customWidth="1"/>
    <col min="13" max="13" width="9.21875" style="77" customWidth="1"/>
    <col min="14" max="14" width="15.6640625" style="12" customWidth="1"/>
    <col min="15" max="15" width="16" style="13" bestFit="1" customWidth="1"/>
    <col min="16" max="16384" width="9" style="7"/>
  </cols>
  <sheetData>
    <row r="2" spans="1:15">
      <c r="A2" s="80" t="s">
        <v>71</v>
      </c>
      <c r="B2" s="80"/>
      <c r="C2" s="80"/>
      <c r="D2" s="80"/>
      <c r="E2" s="80"/>
      <c r="F2" s="80"/>
      <c r="G2" s="80"/>
      <c r="H2" s="80"/>
      <c r="I2" s="81"/>
      <c r="J2" s="80"/>
      <c r="K2" s="80"/>
      <c r="L2" s="80"/>
      <c r="M2" s="80"/>
      <c r="N2" s="80"/>
      <c r="O2" s="80"/>
    </row>
    <row r="3" spans="1:15">
      <c r="A3" s="82" t="s">
        <v>72</v>
      </c>
      <c r="B3" s="82"/>
      <c r="C3" s="82"/>
      <c r="D3" s="82"/>
      <c r="E3" s="82"/>
      <c r="F3" s="82"/>
      <c r="G3" s="82"/>
      <c r="H3" s="82"/>
      <c r="I3" s="83"/>
      <c r="J3" s="82"/>
      <c r="K3" s="82"/>
      <c r="L3" s="82"/>
      <c r="M3" s="82"/>
      <c r="N3" s="82"/>
      <c r="O3" s="82"/>
    </row>
    <row r="5" spans="1:15" ht="62.25" customHeight="1">
      <c r="A5" s="84" t="s">
        <v>1343</v>
      </c>
      <c r="B5" s="84"/>
      <c r="C5" s="84"/>
      <c r="D5" s="84"/>
      <c r="E5" s="84"/>
      <c r="F5" s="84"/>
      <c r="G5" s="84"/>
      <c r="H5" s="84"/>
      <c r="I5" s="85"/>
      <c r="J5" s="84"/>
      <c r="K5" s="84"/>
      <c r="L5" s="84"/>
      <c r="M5" s="84"/>
      <c r="N5" s="84"/>
      <c r="O5" s="84"/>
    </row>
    <row r="6" spans="1:15" ht="33" customHeight="1">
      <c r="A6" s="86" t="s">
        <v>76</v>
      </c>
      <c r="B6" s="86"/>
      <c r="C6" s="86"/>
      <c r="D6" s="86"/>
      <c r="E6" s="86"/>
      <c r="F6" s="86"/>
      <c r="G6" s="86"/>
      <c r="H6" s="86"/>
      <c r="I6" s="87"/>
      <c r="J6" s="86"/>
      <c r="K6" s="86"/>
      <c r="L6" s="86"/>
      <c r="M6" s="86"/>
      <c r="N6" s="86"/>
      <c r="O6" s="86"/>
    </row>
    <row r="7" spans="1:15">
      <c r="B7" s="8"/>
      <c r="C7" s="9"/>
      <c r="D7" s="9"/>
      <c r="E7" s="9"/>
      <c r="F7" s="9"/>
      <c r="G7" s="10"/>
      <c r="H7" s="79"/>
      <c r="I7" s="79"/>
      <c r="J7" s="11"/>
      <c r="K7" s="79"/>
      <c r="L7" s="79"/>
    </row>
    <row r="9" spans="1:15" s="77" customFormat="1" ht="54" customHeight="1">
      <c r="A9" s="71" t="s">
        <v>0</v>
      </c>
      <c r="B9" s="71" t="s">
        <v>1</v>
      </c>
      <c r="C9" s="72" t="s">
        <v>317</v>
      </c>
      <c r="D9" s="72" t="s">
        <v>217</v>
      </c>
      <c r="E9" s="73" t="s">
        <v>2</v>
      </c>
      <c r="F9" s="73" t="s">
        <v>82</v>
      </c>
      <c r="G9" s="73" t="s">
        <v>3</v>
      </c>
      <c r="H9" s="71" t="s">
        <v>4</v>
      </c>
      <c r="I9" s="74" t="s">
        <v>1329</v>
      </c>
      <c r="J9" s="74" t="s">
        <v>1330</v>
      </c>
      <c r="K9" s="74" t="s">
        <v>1328</v>
      </c>
      <c r="L9" s="75" t="s">
        <v>73</v>
      </c>
      <c r="M9" s="76" t="s">
        <v>1342</v>
      </c>
      <c r="N9" s="75" t="s">
        <v>75</v>
      </c>
      <c r="O9" s="75" t="s">
        <v>74</v>
      </c>
    </row>
    <row r="10" spans="1:15" s="14" customFormat="1" ht="21.9" customHeight="1">
      <c r="A10" s="20">
        <v>1</v>
      </c>
      <c r="B10" s="6">
        <v>11183245</v>
      </c>
      <c r="C10" s="21" t="s">
        <v>258</v>
      </c>
      <c r="D10" s="21" t="s">
        <v>218</v>
      </c>
      <c r="E10" s="22" t="s">
        <v>195</v>
      </c>
      <c r="F10" s="22" t="s">
        <v>195</v>
      </c>
      <c r="G10" s="23" t="s">
        <v>205</v>
      </c>
      <c r="H10" s="36">
        <v>60</v>
      </c>
      <c r="I10" s="36">
        <v>9.4</v>
      </c>
      <c r="J10" s="6">
        <v>90</v>
      </c>
      <c r="K10" s="24">
        <v>18</v>
      </c>
      <c r="L10" s="6" t="str">
        <f>IF(AND(I10&gt;=9,J10&gt;=90),"Xuất sắc",IF(AND(I10&gt;=8,J10&gt;=80),"Giỏi","Khá"))</f>
        <v>Xuất sắc</v>
      </c>
      <c r="M10" s="25">
        <v>1</v>
      </c>
      <c r="N10" s="26">
        <v>1650000</v>
      </c>
      <c r="O10" s="27">
        <f>N10*5</f>
        <v>8250000</v>
      </c>
    </row>
    <row r="11" spans="1:15" s="14" customFormat="1" ht="21.9" customHeight="1">
      <c r="A11" s="20">
        <v>2</v>
      </c>
      <c r="B11" s="6">
        <v>11183887</v>
      </c>
      <c r="C11" s="21" t="s">
        <v>259</v>
      </c>
      <c r="D11" s="21" t="s">
        <v>219</v>
      </c>
      <c r="E11" s="22" t="s">
        <v>195</v>
      </c>
      <c r="F11" s="22" t="s">
        <v>195</v>
      </c>
      <c r="G11" s="23" t="s">
        <v>205</v>
      </c>
      <c r="H11" s="36">
        <v>60</v>
      </c>
      <c r="I11" s="36">
        <v>9.08</v>
      </c>
      <c r="J11" s="6">
        <v>94</v>
      </c>
      <c r="K11" s="24">
        <v>18</v>
      </c>
      <c r="L11" s="6" t="str">
        <f t="shared" ref="L11:L75" si="0">IF(AND(I11&gt;=9,J11&gt;=90),"Xuất sắc",IF(AND(I11&gt;=8,J11&gt;=80),"Giỏi","Khá"))</f>
        <v>Xuất sắc</v>
      </c>
      <c r="M11" s="25">
        <v>1</v>
      </c>
      <c r="N11" s="26">
        <v>1650000</v>
      </c>
      <c r="O11" s="27">
        <f t="shared" ref="O11:O75" si="1">N11*5</f>
        <v>8250000</v>
      </c>
    </row>
    <row r="12" spans="1:15" s="14" customFormat="1" ht="21.9" customHeight="1">
      <c r="A12" s="20">
        <v>3</v>
      </c>
      <c r="B12" s="6">
        <v>11185628</v>
      </c>
      <c r="C12" s="21" t="s">
        <v>260</v>
      </c>
      <c r="D12" s="21" t="s">
        <v>261</v>
      </c>
      <c r="E12" s="22" t="s">
        <v>195</v>
      </c>
      <c r="F12" s="22" t="s">
        <v>195</v>
      </c>
      <c r="G12" s="23" t="s">
        <v>205</v>
      </c>
      <c r="H12" s="36">
        <v>60</v>
      </c>
      <c r="I12" s="36">
        <v>9.07</v>
      </c>
      <c r="J12" s="6">
        <v>87</v>
      </c>
      <c r="K12" s="24">
        <v>18</v>
      </c>
      <c r="L12" s="6" t="str">
        <f t="shared" si="0"/>
        <v>Giỏi</v>
      </c>
      <c r="M12" s="28">
        <v>0.85</v>
      </c>
      <c r="N12" s="26">
        <f>1650000*M12</f>
        <v>1402500</v>
      </c>
      <c r="O12" s="27">
        <f t="shared" si="1"/>
        <v>7012500</v>
      </c>
    </row>
    <row r="13" spans="1:15" s="14" customFormat="1" ht="21.9" customHeight="1">
      <c r="A13" s="20">
        <v>4</v>
      </c>
      <c r="B13" s="6">
        <v>11184655</v>
      </c>
      <c r="C13" s="21" t="s">
        <v>262</v>
      </c>
      <c r="D13" s="21" t="s">
        <v>245</v>
      </c>
      <c r="E13" s="22" t="s">
        <v>195</v>
      </c>
      <c r="F13" s="22" t="s">
        <v>195</v>
      </c>
      <c r="G13" s="23" t="s">
        <v>205</v>
      </c>
      <c r="H13" s="36">
        <v>60</v>
      </c>
      <c r="I13" s="36">
        <v>9.0500000000000007</v>
      </c>
      <c r="J13" s="6">
        <v>91</v>
      </c>
      <c r="K13" s="24">
        <v>18</v>
      </c>
      <c r="L13" s="6" t="str">
        <f t="shared" si="0"/>
        <v>Xuất sắc</v>
      </c>
      <c r="M13" s="25">
        <v>1</v>
      </c>
      <c r="N13" s="26">
        <v>1650000</v>
      </c>
      <c r="O13" s="27">
        <f t="shared" si="1"/>
        <v>8250000</v>
      </c>
    </row>
    <row r="14" spans="1:15" s="14" customFormat="1" ht="21.9" customHeight="1">
      <c r="A14" s="20">
        <v>5</v>
      </c>
      <c r="B14" s="6">
        <v>11183181</v>
      </c>
      <c r="C14" s="21" t="s">
        <v>263</v>
      </c>
      <c r="D14" s="21" t="s">
        <v>220</v>
      </c>
      <c r="E14" s="22" t="s">
        <v>195</v>
      </c>
      <c r="F14" s="22" t="s">
        <v>195</v>
      </c>
      <c r="G14" s="23" t="s">
        <v>205</v>
      </c>
      <c r="H14" s="36">
        <v>60</v>
      </c>
      <c r="I14" s="36">
        <v>9</v>
      </c>
      <c r="J14" s="6">
        <v>95</v>
      </c>
      <c r="K14" s="24">
        <v>20</v>
      </c>
      <c r="L14" s="6" t="str">
        <f t="shared" si="0"/>
        <v>Xuất sắc</v>
      </c>
      <c r="M14" s="25">
        <v>1</v>
      </c>
      <c r="N14" s="26">
        <v>1650000</v>
      </c>
      <c r="O14" s="27">
        <f t="shared" si="1"/>
        <v>8250000</v>
      </c>
    </row>
    <row r="15" spans="1:15" s="14" customFormat="1" ht="21.9" customHeight="1">
      <c r="A15" s="20">
        <v>6</v>
      </c>
      <c r="B15" s="6">
        <v>11180442</v>
      </c>
      <c r="C15" s="21" t="s">
        <v>264</v>
      </c>
      <c r="D15" s="21" t="s">
        <v>221</v>
      </c>
      <c r="E15" s="22" t="s">
        <v>195</v>
      </c>
      <c r="F15" s="22" t="s">
        <v>195</v>
      </c>
      <c r="G15" s="23" t="s">
        <v>205</v>
      </c>
      <c r="H15" s="36">
        <v>60</v>
      </c>
      <c r="I15" s="36">
        <v>9.0299999999999994</v>
      </c>
      <c r="J15" s="6">
        <v>92</v>
      </c>
      <c r="K15" s="24">
        <v>16</v>
      </c>
      <c r="L15" s="6" t="str">
        <f t="shared" si="0"/>
        <v>Xuất sắc</v>
      </c>
      <c r="M15" s="25">
        <v>1</v>
      </c>
      <c r="N15" s="26">
        <v>1650000</v>
      </c>
      <c r="O15" s="27">
        <f t="shared" si="1"/>
        <v>8250000</v>
      </c>
    </row>
    <row r="16" spans="1:15" s="14" customFormat="1" ht="21.9" customHeight="1">
      <c r="A16" s="20">
        <v>7</v>
      </c>
      <c r="B16" s="6">
        <v>11182019</v>
      </c>
      <c r="C16" s="21" t="s">
        <v>265</v>
      </c>
      <c r="D16" s="21" t="s">
        <v>266</v>
      </c>
      <c r="E16" s="22" t="s">
        <v>79</v>
      </c>
      <c r="F16" s="22" t="s">
        <v>9</v>
      </c>
      <c r="G16" s="21" t="s">
        <v>205</v>
      </c>
      <c r="H16" s="36">
        <v>60</v>
      </c>
      <c r="I16" s="36">
        <v>9.5299999999999994</v>
      </c>
      <c r="J16" s="6">
        <v>90</v>
      </c>
      <c r="K16" s="24">
        <v>16</v>
      </c>
      <c r="L16" s="6" t="str">
        <f t="shared" si="0"/>
        <v>Xuất sắc</v>
      </c>
      <c r="M16" s="25">
        <v>1</v>
      </c>
      <c r="N16" s="26">
        <v>1650000</v>
      </c>
      <c r="O16" s="27">
        <f t="shared" si="1"/>
        <v>8250000</v>
      </c>
    </row>
    <row r="17" spans="1:15" s="14" customFormat="1" ht="21.9" customHeight="1">
      <c r="A17" s="20">
        <v>8</v>
      </c>
      <c r="B17" s="6">
        <v>11181279</v>
      </c>
      <c r="C17" s="21" t="s">
        <v>267</v>
      </c>
      <c r="D17" s="21" t="s">
        <v>222</v>
      </c>
      <c r="E17" s="22" t="s">
        <v>79</v>
      </c>
      <c r="F17" s="22" t="s">
        <v>9</v>
      </c>
      <c r="G17" s="21" t="s">
        <v>205</v>
      </c>
      <c r="H17" s="36">
        <v>60</v>
      </c>
      <c r="I17" s="36">
        <v>9.3000000000000007</v>
      </c>
      <c r="J17" s="6">
        <v>92</v>
      </c>
      <c r="K17" s="24">
        <v>20</v>
      </c>
      <c r="L17" s="6" t="str">
        <f t="shared" si="0"/>
        <v>Xuất sắc</v>
      </c>
      <c r="M17" s="25">
        <v>1</v>
      </c>
      <c r="N17" s="26">
        <v>1650000</v>
      </c>
      <c r="O17" s="27">
        <f t="shared" si="1"/>
        <v>8250000</v>
      </c>
    </row>
    <row r="18" spans="1:15" s="14" customFormat="1" ht="21.9" customHeight="1">
      <c r="A18" s="20">
        <v>9</v>
      </c>
      <c r="B18" s="6">
        <v>11183150</v>
      </c>
      <c r="C18" s="21" t="s">
        <v>78</v>
      </c>
      <c r="D18" s="21" t="s">
        <v>220</v>
      </c>
      <c r="E18" s="22" t="s">
        <v>79</v>
      </c>
      <c r="F18" s="22" t="s">
        <v>9</v>
      </c>
      <c r="G18" s="21" t="s">
        <v>205</v>
      </c>
      <c r="H18" s="36">
        <v>60</v>
      </c>
      <c r="I18" s="36">
        <v>9.18</v>
      </c>
      <c r="J18" s="6">
        <v>80</v>
      </c>
      <c r="K18" s="24">
        <v>16</v>
      </c>
      <c r="L18" s="6" t="str">
        <f t="shared" si="0"/>
        <v>Giỏi</v>
      </c>
      <c r="M18" s="28">
        <v>0.85</v>
      </c>
      <c r="N18" s="26">
        <f>1650000*M18</f>
        <v>1402500</v>
      </c>
      <c r="O18" s="27">
        <f t="shared" si="1"/>
        <v>7012500</v>
      </c>
    </row>
    <row r="19" spans="1:15" s="14" customFormat="1" ht="21.9" customHeight="1">
      <c r="A19" s="20">
        <v>10</v>
      </c>
      <c r="B19" s="6">
        <v>11183200</v>
      </c>
      <c r="C19" s="21" t="s">
        <v>268</v>
      </c>
      <c r="D19" s="21" t="s">
        <v>218</v>
      </c>
      <c r="E19" s="22" t="s">
        <v>80</v>
      </c>
      <c r="F19" s="22" t="s">
        <v>9</v>
      </c>
      <c r="G19" s="21" t="s">
        <v>205</v>
      </c>
      <c r="H19" s="36">
        <v>60</v>
      </c>
      <c r="I19" s="36">
        <v>8.93</v>
      </c>
      <c r="J19" s="6">
        <v>82</v>
      </c>
      <c r="K19" s="24">
        <v>18</v>
      </c>
      <c r="L19" s="6" t="str">
        <f t="shared" si="0"/>
        <v>Giỏi</v>
      </c>
      <c r="M19" s="28">
        <v>0.85</v>
      </c>
      <c r="N19" s="26">
        <f>1650000*M19</f>
        <v>1402500</v>
      </c>
      <c r="O19" s="27">
        <f t="shared" si="1"/>
        <v>7012500</v>
      </c>
    </row>
    <row r="20" spans="1:15" s="14" customFormat="1" ht="21.9" customHeight="1">
      <c r="A20" s="20">
        <v>11</v>
      </c>
      <c r="B20" s="6">
        <v>11184540</v>
      </c>
      <c r="C20" s="21" t="s">
        <v>269</v>
      </c>
      <c r="D20" s="21" t="s">
        <v>245</v>
      </c>
      <c r="E20" s="22" t="s">
        <v>79</v>
      </c>
      <c r="F20" s="22" t="s">
        <v>9</v>
      </c>
      <c r="G20" s="21" t="s">
        <v>205</v>
      </c>
      <c r="H20" s="36">
        <v>60</v>
      </c>
      <c r="I20" s="36">
        <v>8.9</v>
      </c>
      <c r="J20" s="6">
        <v>88</v>
      </c>
      <c r="K20" s="24">
        <v>15</v>
      </c>
      <c r="L20" s="6" t="str">
        <f t="shared" si="0"/>
        <v>Giỏi</v>
      </c>
      <c r="M20" s="28">
        <v>0.85</v>
      </c>
      <c r="N20" s="26">
        <f>1650000*M20</f>
        <v>1402500</v>
      </c>
      <c r="O20" s="27">
        <f t="shared" si="1"/>
        <v>7012500</v>
      </c>
    </row>
    <row r="21" spans="1:15" s="14" customFormat="1" ht="21.9" customHeight="1">
      <c r="A21" s="20">
        <v>12</v>
      </c>
      <c r="B21" s="6">
        <v>11181489</v>
      </c>
      <c r="C21" s="21" t="s">
        <v>270</v>
      </c>
      <c r="D21" s="21" t="s">
        <v>239</v>
      </c>
      <c r="E21" s="22" t="s">
        <v>80</v>
      </c>
      <c r="F21" s="22" t="s">
        <v>9</v>
      </c>
      <c r="G21" s="21" t="s">
        <v>205</v>
      </c>
      <c r="H21" s="36">
        <v>60</v>
      </c>
      <c r="I21" s="36">
        <v>8.85</v>
      </c>
      <c r="J21" s="6">
        <v>86</v>
      </c>
      <c r="K21" s="24">
        <v>20</v>
      </c>
      <c r="L21" s="6" t="str">
        <f t="shared" si="0"/>
        <v>Giỏi</v>
      </c>
      <c r="M21" s="28">
        <v>0.85</v>
      </c>
      <c r="N21" s="26">
        <f>1650000*M21</f>
        <v>1402500</v>
      </c>
      <c r="O21" s="27">
        <f t="shared" si="1"/>
        <v>7012500</v>
      </c>
    </row>
    <row r="22" spans="1:15" s="14" customFormat="1" ht="21.9" customHeight="1">
      <c r="A22" s="20">
        <v>13</v>
      </c>
      <c r="B22" s="6">
        <v>11184955</v>
      </c>
      <c r="C22" s="21" t="s">
        <v>271</v>
      </c>
      <c r="D22" s="21" t="s">
        <v>272</v>
      </c>
      <c r="E22" s="22" t="s">
        <v>80</v>
      </c>
      <c r="F22" s="22" t="s">
        <v>9</v>
      </c>
      <c r="G22" s="21" t="s">
        <v>205</v>
      </c>
      <c r="H22" s="36">
        <v>60</v>
      </c>
      <c r="I22" s="36">
        <v>8.76</v>
      </c>
      <c r="J22" s="6">
        <v>84</v>
      </c>
      <c r="K22" s="24">
        <v>20</v>
      </c>
      <c r="L22" s="6" t="str">
        <f t="shared" si="0"/>
        <v>Giỏi</v>
      </c>
      <c r="M22" s="28">
        <v>0.85</v>
      </c>
      <c r="N22" s="26">
        <f>1650000*M22</f>
        <v>1402500</v>
      </c>
      <c r="O22" s="27">
        <f t="shared" si="1"/>
        <v>7012500</v>
      </c>
    </row>
    <row r="23" spans="1:15" s="14" customFormat="1" ht="21.9" customHeight="1">
      <c r="A23" s="20">
        <v>14</v>
      </c>
      <c r="B23" s="6">
        <v>11182667</v>
      </c>
      <c r="C23" s="21" t="s">
        <v>273</v>
      </c>
      <c r="D23" s="21" t="s">
        <v>223</v>
      </c>
      <c r="E23" s="22" t="s">
        <v>196</v>
      </c>
      <c r="F23" s="22" t="s">
        <v>196</v>
      </c>
      <c r="G23" s="21" t="s">
        <v>205</v>
      </c>
      <c r="H23" s="36">
        <v>60</v>
      </c>
      <c r="I23" s="36">
        <v>9.6300000000000008</v>
      </c>
      <c r="J23" s="6">
        <v>99</v>
      </c>
      <c r="K23" s="24">
        <v>19</v>
      </c>
      <c r="L23" s="6" t="str">
        <f t="shared" si="0"/>
        <v>Xuất sắc</v>
      </c>
      <c r="M23" s="25">
        <v>1</v>
      </c>
      <c r="N23" s="26">
        <v>1650000</v>
      </c>
      <c r="O23" s="27">
        <f t="shared" si="1"/>
        <v>8250000</v>
      </c>
    </row>
    <row r="24" spans="1:15" s="14" customFormat="1" ht="21.9" customHeight="1">
      <c r="A24" s="20">
        <v>15</v>
      </c>
      <c r="B24" s="6">
        <v>11183187</v>
      </c>
      <c r="C24" s="21" t="s">
        <v>274</v>
      </c>
      <c r="D24" s="21" t="s">
        <v>220</v>
      </c>
      <c r="E24" s="22" t="s">
        <v>196</v>
      </c>
      <c r="F24" s="22" t="s">
        <v>196</v>
      </c>
      <c r="G24" s="21" t="s">
        <v>205</v>
      </c>
      <c r="H24" s="36">
        <v>60</v>
      </c>
      <c r="I24" s="36">
        <v>9.3699999999999992</v>
      </c>
      <c r="J24" s="6">
        <v>90</v>
      </c>
      <c r="K24" s="24">
        <v>19</v>
      </c>
      <c r="L24" s="6" t="str">
        <f t="shared" si="0"/>
        <v>Xuất sắc</v>
      </c>
      <c r="M24" s="25">
        <v>1</v>
      </c>
      <c r="N24" s="26">
        <v>1650000</v>
      </c>
      <c r="O24" s="27">
        <f t="shared" si="1"/>
        <v>8250000</v>
      </c>
    </row>
    <row r="25" spans="1:15" s="14" customFormat="1" ht="21.9" customHeight="1">
      <c r="A25" s="20">
        <v>16</v>
      </c>
      <c r="B25" s="6">
        <v>11182291</v>
      </c>
      <c r="C25" s="21" t="s">
        <v>275</v>
      </c>
      <c r="D25" s="21" t="s">
        <v>236</v>
      </c>
      <c r="E25" s="22" t="s">
        <v>196</v>
      </c>
      <c r="F25" s="22" t="s">
        <v>196</v>
      </c>
      <c r="G25" s="21" t="s">
        <v>205</v>
      </c>
      <c r="H25" s="36">
        <v>60</v>
      </c>
      <c r="I25" s="36">
        <v>9.36</v>
      </c>
      <c r="J25" s="6">
        <v>95</v>
      </c>
      <c r="K25" s="24">
        <v>21</v>
      </c>
      <c r="L25" s="6" t="str">
        <f t="shared" si="0"/>
        <v>Xuất sắc</v>
      </c>
      <c r="M25" s="25">
        <v>1</v>
      </c>
      <c r="N25" s="26">
        <v>1650000</v>
      </c>
      <c r="O25" s="27">
        <f t="shared" si="1"/>
        <v>8250000</v>
      </c>
    </row>
    <row r="26" spans="1:15" s="14" customFormat="1" ht="21.9" customHeight="1">
      <c r="A26" s="20">
        <v>17</v>
      </c>
      <c r="B26" s="6">
        <v>11183672</v>
      </c>
      <c r="C26" s="21" t="s">
        <v>276</v>
      </c>
      <c r="D26" s="21" t="s">
        <v>224</v>
      </c>
      <c r="E26" s="22" t="s">
        <v>196</v>
      </c>
      <c r="F26" s="22" t="s">
        <v>196</v>
      </c>
      <c r="G26" s="21" t="s">
        <v>205</v>
      </c>
      <c r="H26" s="36">
        <v>60</v>
      </c>
      <c r="I26" s="36">
        <v>9.36</v>
      </c>
      <c r="J26" s="6">
        <v>95</v>
      </c>
      <c r="K26" s="24">
        <v>17</v>
      </c>
      <c r="L26" s="6" t="str">
        <f t="shared" si="0"/>
        <v>Xuất sắc</v>
      </c>
      <c r="M26" s="25">
        <v>1</v>
      </c>
      <c r="N26" s="26">
        <v>1650000</v>
      </c>
      <c r="O26" s="27">
        <f t="shared" si="1"/>
        <v>8250000</v>
      </c>
    </row>
    <row r="27" spans="1:15" s="14" customFormat="1" ht="21.9" customHeight="1">
      <c r="A27" s="20">
        <v>18</v>
      </c>
      <c r="B27" s="6">
        <v>11183893</v>
      </c>
      <c r="C27" s="21" t="s">
        <v>277</v>
      </c>
      <c r="D27" s="21" t="s">
        <v>219</v>
      </c>
      <c r="E27" s="22" t="s">
        <v>196</v>
      </c>
      <c r="F27" s="22" t="s">
        <v>196</v>
      </c>
      <c r="G27" s="21" t="s">
        <v>205</v>
      </c>
      <c r="H27" s="36">
        <v>60</v>
      </c>
      <c r="I27" s="36">
        <v>9.34</v>
      </c>
      <c r="J27" s="6">
        <v>90</v>
      </c>
      <c r="K27" s="24">
        <v>17</v>
      </c>
      <c r="L27" s="6" t="str">
        <f t="shared" si="0"/>
        <v>Xuất sắc</v>
      </c>
      <c r="M27" s="25">
        <v>1</v>
      </c>
      <c r="N27" s="26">
        <v>1650000</v>
      </c>
      <c r="O27" s="27">
        <f t="shared" si="1"/>
        <v>8250000</v>
      </c>
    </row>
    <row r="28" spans="1:15" s="14" customFormat="1" ht="21.9" customHeight="1">
      <c r="A28" s="20">
        <v>19</v>
      </c>
      <c r="B28" s="6">
        <v>11192034</v>
      </c>
      <c r="C28" s="21" t="s">
        <v>278</v>
      </c>
      <c r="D28" s="21" t="s">
        <v>225</v>
      </c>
      <c r="E28" s="22" t="s">
        <v>197</v>
      </c>
      <c r="F28" s="22" t="s">
        <v>203</v>
      </c>
      <c r="G28" s="21" t="s">
        <v>205</v>
      </c>
      <c r="H28" s="36">
        <v>61</v>
      </c>
      <c r="I28" s="36">
        <v>8.69</v>
      </c>
      <c r="J28" s="6">
        <v>93</v>
      </c>
      <c r="K28" s="24">
        <v>19</v>
      </c>
      <c r="L28" s="6" t="str">
        <f t="shared" si="0"/>
        <v>Giỏi</v>
      </c>
      <c r="M28" s="28">
        <v>0.85</v>
      </c>
      <c r="N28" s="26">
        <f t="shared" ref="N28:N40" si="2">1650000*M28</f>
        <v>1402500</v>
      </c>
      <c r="O28" s="27">
        <f t="shared" si="1"/>
        <v>7012500</v>
      </c>
    </row>
    <row r="29" spans="1:15" s="14" customFormat="1" ht="21.9" customHeight="1">
      <c r="A29" s="20">
        <v>20</v>
      </c>
      <c r="B29" s="6">
        <v>11196034</v>
      </c>
      <c r="C29" s="21" t="s">
        <v>279</v>
      </c>
      <c r="D29" s="21" t="s">
        <v>226</v>
      </c>
      <c r="E29" s="22" t="s">
        <v>198</v>
      </c>
      <c r="F29" s="22" t="s">
        <v>203</v>
      </c>
      <c r="G29" s="21" t="s">
        <v>205</v>
      </c>
      <c r="H29" s="36">
        <v>61</v>
      </c>
      <c r="I29" s="36">
        <v>8.6199999999999992</v>
      </c>
      <c r="J29" s="6">
        <v>88</v>
      </c>
      <c r="K29" s="24">
        <v>20</v>
      </c>
      <c r="L29" s="6" t="str">
        <f t="shared" si="0"/>
        <v>Giỏi</v>
      </c>
      <c r="M29" s="28">
        <v>0.85</v>
      </c>
      <c r="N29" s="26">
        <f t="shared" si="2"/>
        <v>1402500</v>
      </c>
      <c r="O29" s="27">
        <f t="shared" si="1"/>
        <v>7012500</v>
      </c>
    </row>
    <row r="30" spans="1:15" s="14" customFormat="1" ht="21.9" customHeight="1">
      <c r="A30" s="20">
        <v>21</v>
      </c>
      <c r="B30" s="6">
        <v>11193317</v>
      </c>
      <c r="C30" s="21" t="s">
        <v>280</v>
      </c>
      <c r="D30" s="21" t="s">
        <v>218</v>
      </c>
      <c r="E30" s="22" t="s">
        <v>197</v>
      </c>
      <c r="F30" s="22" t="s">
        <v>203</v>
      </c>
      <c r="G30" s="21" t="s">
        <v>205</v>
      </c>
      <c r="H30" s="36">
        <v>61</v>
      </c>
      <c r="I30" s="36">
        <v>8.61</v>
      </c>
      <c r="J30" s="6">
        <v>88</v>
      </c>
      <c r="K30" s="24">
        <v>17</v>
      </c>
      <c r="L30" s="6" t="str">
        <f t="shared" si="0"/>
        <v>Giỏi</v>
      </c>
      <c r="M30" s="28">
        <v>0.85</v>
      </c>
      <c r="N30" s="26">
        <f t="shared" si="2"/>
        <v>1402500</v>
      </c>
      <c r="O30" s="27">
        <f t="shared" si="1"/>
        <v>7012500</v>
      </c>
    </row>
    <row r="31" spans="1:15" s="14" customFormat="1" ht="21.9" customHeight="1">
      <c r="A31" s="20">
        <v>22</v>
      </c>
      <c r="B31" s="6">
        <v>11194406</v>
      </c>
      <c r="C31" s="21" t="s">
        <v>281</v>
      </c>
      <c r="D31" s="21" t="s">
        <v>282</v>
      </c>
      <c r="E31" s="22" t="s">
        <v>197</v>
      </c>
      <c r="F31" s="22" t="s">
        <v>203</v>
      </c>
      <c r="G31" s="21" t="s">
        <v>205</v>
      </c>
      <c r="H31" s="36">
        <v>61</v>
      </c>
      <c r="I31" s="36">
        <v>8.58</v>
      </c>
      <c r="J31" s="6">
        <v>93</v>
      </c>
      <c r="K31" s="24">
        <v>17</v>
      </c>
      <c r="L31" s="6" t="str">
        <f t="shared" si="0"/>
        <v>Giỏi</v>
      </c>
      <c r="M31" s="28">
        <v>0.85</v>
      </c>
      <c r="N31" s="26">
        <f t="shared" si="2"/>
        <v>1402500</v>
      </c>
      <c r="O31" s="27">
        <f t="shared" si="1"/>
        <v>7012500</v>
      </c>
    </row>
    <row r="32" spans="1:15" s="14" customFormat="1" ht="21.9" customHeight="1">
      <c r="A32" s="20">
        <v>23</v>
      </c>
      <c r="B32" s="6">
        <v>11192279</v>
      </c>
      <c r="C32" s="21" t="s">
        <v>283</v>
      </c>
      <c r="D32" s="21" t="s">
        <v>228</v>
      </c>
      <c r="E32" s="22" t="s">
        <v>198</v>
      </c>
      <c r="F32" s="22" t="s">
        <v>203</v>
      </c>
      <c r="G32" s="21" t="s">
        <v>205</v>
      </c>
      <c r="H32" s="36">
        <v>61</v>
      </c>
      <c r="I32" s="36">
        <v>8.5500000000000007</v>
      </c>
      <c r="J32" s="6">
        <v>87</v>
      </c>
      <c r="K32" s="24">
        <v>23</v>
      </c>
      <c r="L32" s="6" t="str">
        <f t="shared" si="0"/>
        <v>Giỏi</v>
      </c>
      <c r="M32" s="28">
        <v>0.85</v>
      </c>
      <c r="N32" s="26">
        <f t="shared" si="2"/>
        <v>1402500</v>
      </c>
      <c r="O32" s="27">
        <f t="shared" si="1"/>
        <v>7012500</v>
      </c>
    </row>
    <row r="33" spans="1:15" s="14" customFormat="1" ht="21.9" customHeight="1">
      <c r="A33" s="20">
        <v>24</v>
      </c>
      <c r="B33" s="6">
        <v>11193229</v>
      </c>
      <c r="C33" s="21" t="s">
        <v>284</v>
      </c>
      <c r="D33" s="21" t="s">
        <v>220</v>
      </c>
      <c r="E33" s="22" t="s">
        <v>198</v>
      </c>
      <c r="F33" s="22" t="s">
        <v>203</v>
      </c>
      <c r="G33" s="21" t="s">
        <v>205</v>
      </c>
      <c r="H33" s="36">
        <v>61</v>
      </c>
      <c r="I33" s="36">
        <v>8.5</v>
      </c>
      <c r="J33" s="6">
        <v>93</v>
      </c>
      <c r="K33" s="24">
        <v>17</v>
      </c>
      <c r="L33" s="6" t="str">
        <f t="shared" si="0"/>
        <v>Giỏi</v>
      </c>
      <c r="M33" s="28">
        <v>0.85</v>
      </c>
      <c r="N33" s="26">
        <f t="shared" si="2"/>
        <v>1402500</v>
      </c>
      <c r="O33" s="27">
        <f t="shared" si="1"/>
        <v>7012500</v>
      </c>
    </row>
    <row r="34" spans="1:15" s="14" customFormat="1" ht="21.9" customHeight="1">
      <c r="A34" s="20">
        <v>25</v>
      </c>
      <c r="B34" s="6">
        <v>11193192</v>
      </c>
      <c r="C34" s="21" t="s">
        <v>285</v>
      </c>
      <c r="D34" s="21" t="s">
        <v>286</v>
      </c>
      <c r="E34" s="22" t="s">
        <v>197</v>
      </c>
      <c r="F34" s="22" t="s">
        <v>203</v>
      </c>
      <c r="G34" s="21" t="s">
        <v>205</v>
      </c>
      <c r="H34" s="36">
        <v>61</v>
      </c>
      <c r="I34" s="36">
        <v>8.4700000000000006</v>
      </c>
      <c r="J34" s="6">
        <v>90</v>
      </c>
      <c r="K34" s="24">
        <v>17</v>
      </c>
      <c r="L34" s="6" t="str">
        <f t="shared" si="0"/>
        <v>Giỏi</v>
      </c>
      <c r="M34" s="28">
        <v>0.85</v>
      </c>
      <c r="N34" s="26">
        <f t="shared" si="2"/>
        <v>1402500</v>
      </c>
      <c r="O34" s="27">
        <f t="shared" si="1"/>
        <v>7012500</v>
      </c>
    </row>
    <row r="35" spans="1:15" s="14" customFormat="1" ht="21.9" customHeight="1">
      <c r="A35" s="20">
        <v>26</v>
      </c>
      <c r="B35" s="6">
        <v>11191563</v>
      </c>
      <c r="C35" s="21" t="s">
        <v>287</v>
      </c>
      <c r="D35" s="21" t="s">
        <v>248</v>
      </c>
      <c r="E35" s="22" t="s">
        <v>197</v>
      </c>
      <c r="F35" s="22" t="s">
        <v>203</v>
      </c>
      <c r="G35" s="21" t="s">
        <v>205</v>
      </c>
      <c r="H35" s="36">
        <v>61</v>
      </c>
      <c r="I35" s="36">
        <v>8.44</v>
      </c>
      <c r="J35" s="6">
        <v>91</v>
      </c>
      <c r="K35" s="24">
        <v>17</v>
      </c>
      <c r="L35" s="6" t="str">
        <f t="shared" si="0"/>
        <v>Giỏi</v>
      </c>
      <c r="M35" s="28">
        <v>0.85</v>
      </c>
      <c r="N35" s="26">
        <f t="shared" si="2"/>
        <v>1402500</v>
      </c>
      <c r="O35" s="27">
        <f t="shared" si="1"/>
        <v>7012500</v>
      </c>
    </row>
    <row r="36" spans="1:15" s="14" customFormat="1" ht="21.9" customHeight="1">
      <c r="A36" s="20">
        <v>27</v>
      </c>
      <c r="B36" s="6">
        <v>11193537</v>
      </c>
      <c r="C36" s="21" t="s">
        <v>288</v>
      </c>
      <c r="D36" s="21" t="s">
        <v>289</v>
      </c>
      <c r="E36" s="22" t="s">
        <v>197</v>
      </c>
      <c r="F36" s="22" t="s">
        <v>203</v>
      </c>
      <c r="G36" s="21" t="s">
        <v>205</v>
      </c>
      <c r="H36" s="36">
        <v>61</v>
      </c>
      <c r="I36" s="36">
        <v>8.43</v>
      </c>
      <c r="J36" s="6">
        <v>90</v>
      </c>
      <c r="K36" s="24">
        <v>17</v>
      </c>
      <c r="L36" s="6" t="str">
        <f t="shared" si="0"/>
        <v>Giỏi</v>
      </c>
      <c r="M36" s="28">
        <v>0.85</v>
      </c>
      <c r="N36" s="26">
        <f t="shared" si="2"/>
        <v>1402500</v>
      </c>
      <c r="O36" s="27">
        <f t="shared" si="1"/>
        <v>7012500</v>
      </c>
    </row>
    <row r="37" spans="1:15" s="14" customFormat="1" ht="21.9" customHeight="1">
      <c r="A37" s="20">
        <v>28</v>
      </c>
      <c r="B37" s="6">
        <v>11195772</v>
      </c>
      <c r="C37" s="21" t="s">
        <v>259</v>
      </c>
      <c r="D37" s="21" t="s">
        <v>290</v>
      </c>
      <c r="E37" s="22" t="s">
        <v>198</v>
      </c>
      <c r="F37" s="22" t="s">
        <v>203</v>
      </c>
      <c r="G37" s="21" t="s">
        <v>205</v>
      </c>
      <c r="H37" s="36">
        <v>61</v>
      </c>
      <c r="I37" s="36">
        <v>8.3800000000000008</v>
      </c>
      <c r="J37" s="6">
        <v>91</v>
      </c>
      <c r="K37" s="24">
        <v>20</v>
      </c>
      <c r="L37" s="6" t="str">
        <f t="shared" si="0"/>
        <v>Giỏi</v>
      </c>
      <c r="M37" s="28">
        <v>0.85</v>
      </c>
      <c r="N37" s="26">
        <f t="shared" si="2"/>
        <v>1402500</v>
      </c>
      <c r="O37" s="27">
        <f t="shared" si="1"/>
        <v>7012500</v>
      </c>
    </row>
    <row r="38" spans="1:15" s="14" customFormat="1" ht="21.9" customHeight="1">
      <c r="A38" s="20">
        <v>29</v>
      </c>
      <c r="B38" s="6">
        <v>11192447</v>
      </c>
      <c r="C38" s="21" t="s">
        <v>291</v>
      </c>
      <c r="D38" s="21" t="s">
        <v>236</v>
      </c>
      <c r="E38" s="22" t="s">
        <v>198</v>
      </c>
      <c r="F38" s="22" t="s">
        <v>203</v>
      </c>
      <c r="G38" s="21" t="s">
        <v>205</v>
      </c>
      <c r="H38" s="36">
        <v>61</v>
      </c>
      <c r="I38" s="36">
        <v>8.35</v>
      </c>
      <c r="J38" s="6">
        <v>82</v>
      </c>
      <c r="K38" s="24">
        <v>17</v>
      </c>
      <c r="L38" s="6" t="str">
        <f t="shared" si="0"/>
        <v>Giỏi</v>
      </c>
      <c r="M38" s="28">
        <v>0.85</v>
      </c>
      <c r="N38" s="26">
        <f t="shared" si="2"/>
        <v>1402500</v>
      </c>
      <c r="O38" s="27">
        <f t="shared" si="1"/>
        <v>7012500</v>
      </c>
    </row>
    <row r="39" spans="1:15" s="14" customFormat="1" ht="21.9" customHeight="1">
      <c r="A39" s="20">
        <v>30</v>
      </c>
      <c r="B39" s="6">
        <v>11192144</v>
      </c>
      <c r="C39" s="21" t="s">
        <v>292</v>
      </c>
      <c r="D39" s="21" t="s">
        <v>227</v>
      </c>
      <c r="E39" s="22" t="s">
        <v>197</v>
      </c>
      <c r="F39" s="22" t="s">
        <v>203</v>
      </c>
      <c r="G39" s="21" t="s">
        <v>205</v>
      </c>
      <c r="H39" s="36">
        <v>61</v>
      </c>
      <c r="I39" s="36">
        <v>8.32</v>
      </c>
      <c r="J39" s="6">
        <v>81</v>
      </c>
      <c r="K39" s="24">
        <v>17</v>
      </c>
      <c r="L39" s="6" t="str">
        <f t="shared" si="0"/>
        <v>Giỏi</v>
      </c>
      <c r="M39" s="28">
        <v>0.85</v>
      </c>
      <c r="N39" s="26">
        <f t="shared" si="2"/>
        <v>1402500</v>
      </c>
      <c r="O39" s="27">
        <f t="shared" si="1"/>
        <v>7012500</v>
      </c>
    </row>
    <row r="40" spans="1:15" s="14" customFormat="1" ht="21.9" customHeight="1">
      <c r="A40" s="20">
        <v>31</v>
      </c>
      <c r="B40" s="21">
        <v>11193798</v>
      </c>
      <c r="C40" s="21" t="s">
        <v>414</v>
      </c>
      <c r="D40" s="21" t="s">
        <v>224</v>
      </c>
      <c r="E40" s="22" t="s">
        <v>198</v>
      </c>
      <c r="F40" s="22" t="s">
        <v>203</v>
      </c>
      <c r="G40" s="21" t="s">
        <v>205</v>
      </c>
      <c r="H40" s="36">
        <v>61</v>
      </c>
      <c r="I40" s="36">
        <v>8.31</v>
      </c>
      <c r="J40" s="24">
        <v>82</v>
      </c>
      <c r="K40" s="6">
        <v>17</v>
      </c>
      <c r="L40" s="6" t="str">
        <f>IF(AND(I40&gt;=9,J40&gt;=90),"Xuất sắc",IF(AND(I40&gt;=8,J40&gt;=80),"Giỏi","Khá"))</f>
        <v>Giỏi</v>
      </c>
      <c r="M40" s="28">
        <v>0.85</v>
      </c>
      <c r="N40" s="26">
        <f t="shared" si="2"/>
        <v>1402500</v>
      </c>
      <c r="O40" s="27">
        <f t="shared" si="1"/>
        <v>7012500</v>
      </c>
    </row>
    <row r="41" spans="1:15" s="14" customFormat="1" ht="21.9" customHeight="1">
      <c r="A41" s="20">
        <v>32</v>
      </c>
      <c r="B41" s="6">
        <v>11192305</v>
      </c>
      <c r="C41" s="21" t="s">
        <v>293</v>
      </c>
      <c r="D41" s="21" t="s">
        <v>228</v>
      </c>
      <c r="E41" s="22" t="s">
        <v>44</v>
      </c>
      <c r="F41" s="22" t="s">
        <v>44</v>
      </c>
      <c r="G41" s="21" t="s">
        <v>205</v>
      </c>
      <c r="H41" s="36">
        <v>61</v>
      </c>
      <c r="I41" s="36">
        <v>8.69</v>
      </c>
      <c r="J41" s="6">
        <v>93</v>
      </c>
      <c r="K41" s="24">
        <v>22</v>
      </c>
      <c r="L41" s="6" t="str">
        <f t="shared" si="0"/>
        <v>Giỏi</v>
      </c>
      <c r="M41" s="28">
        <v>0.85</v>
      </c>
      <c r="N41" s="27">
        <f>1900000*M41</f>
        <v>1615000</v>
      </c>
      <c r="O41" s="27">
        <f t="shared" si="1"/>
        <v>8075000</v>
      </c>
    </row>
    <row r="42" spans="1:15" s="14" customFormat="1" ht="21.9" customHeight="1">
      <c r="A42" s="20">
        <v>33</v>
      </c>
      <c r="B42" s="6">
        <v>11193904</v>
      </c>
      <c r="C42" s="21" t="s">
        <v>294</v>
      </c>
      <c r="D42" s="21" t="s">
        <v>229</v>
      </c>
      <c r="E42" s="22" t="s">
        <v>44</v>
      </c>
      <c r="F42" s="22" t="s">
        <v>44</v>
      </c>
      <c r="G42" s="21" t="s">
        <v>205</v>
      </c>
      <c r="H42" s="36">
        <v>61</v>
      </c>
      <c r="I42" s="36">
        <v>8.35</v>
      </c>
      <c r="J42" s="6">
        <v>98</v>
      </c>
      <c r="K42" s="24">
        <v>24</v>
      </c>
      <c r="L42" s="6" t="str">
        <f t="shared" si="0"/>
        <v>Giỏi</v>
      </c>
      <c r="M42" s="28">
        <v>0.85</v>
      </c>
      <c r="N42" s="27">
        <f>1900000*M42</f>
        <v>1615000</v>
      </c>
      <c r="O42" s="27">
        <f t="shared" si="1"/>
        <v>8075000</v>
      </c>
    </row>
    <row r="43" spans="1:15" s="14" customFormat="1" ht="21.9" customHeight="1">
      <c r="A43" s="20">
        <v>34</v>
      </c>
      <c r="B43" s="6">
        <v>11194838</v>
      </c>
      <c r="C43" s="21" t="s">
        <v>295</v>
      </c>
      <c r="D43" s="21" t="s">
        <v>245</v>
      </c>
      <c r="E43" s="22" t="s">
        <v>44</v>
      </c>
      <c r="F43" s="22" t="s">
        <v>44</v>
      </c>
      <c r="G43" s="21" t="s">
        <v>205</v>
      </c>
      <c r="H43" s="36">
        <v>61</v>
      </c>
      <c r="I43" s="36">
        <v>8.32</v>
      </c>
      <c r="J43" s="6">
        <v>80</v>
      </c>
      <c r="K43" s="24">
        <v>28</v>
      </c>
      <c r="L43" s="6" t="str">
        <f t="shared" si="0"/>
        <v>Giỏi</v>
      </c>
      <c r="M43" s="28">
        <v>0.85</v>
      </c>
      <c r="N43" s="27">
        <f>1900000*M43</f>
        <v>1615000</v>
      </c>
      <c r="O43" s="27">
        <f t="shared" si="1"/>
        <v>8075000</v>
      </c>
    </row>
    <row r="44" spans="1:15" s="14" customFormat="1" ht="21.9" customHeight="1">
      <c r="A44" s="20">
        <v>35</v>
      </c>
      <c r="B44" s="6">
        <v>11196185</v>
      </c>
      <c r="C44" s="21" t="s">
        <v>296</v>
      </c>
      <c r="D44" s="21" t="s">
        <v>230</v>
      </c>
      <c r="E44" s="22" t="s">
        <v>44</v>
      </c>
      <c r="F44" s="22" t="s">
        <v>44</v>
      </c>
      <c r="G44" s="21" t="s">
        <v>205</v>
      </c>
      <c r="H44" s="36">
        <v>61</v>
      </c>
      <c r="I44" s="36">
        <v>8.24</v>
      </c>
      <c r="J44" s="6">
        <v>80</v>
      </c>
      <c r="K44" s="24">
        <v>25</v>
      </c>
      <c r="L44" s="6" t="str">
        <f t="shared" si="0"/>
        <v>Giỏi</v>
      </c>
      <c r="M44" s="28">
        <v>0.85</v>
      </c>
      <c r="N44" s="27">
        <f>1900000*M44</f>
        <v>1615000</v>
      </c>
      <c r="O44" s="27">
        <f t="shared" si="1"/>
        <v>8075000</v>
      </c>
    </row>
    <row r="45" spans="1:15" s="14" customFormat="1" ht="21.9" customHeight="1">
      <c r="A45" s="20">
        <v>36</v>
      </c>
      <c r="B45" s="6">
        <v>11194572</v>
      </c>
      <c r="C45" s="21" t="s">
        <v>297</v>
      </c>
      <c r="D45" s="21" t="s">
        <v>231</v>
      </c>
      <c r="E45" s="22" t="s">
        <v>44</v>
      </c>
      <c r="F45" s="22" t="s">
        <v>44</v>
      </c>
      <c r="G45" s="21" t="s">
        <v>205</v>
      </c>
      <c r="H45" s="36">
        <v>61</v>
      </c>
      <c r="I45" s="36">
        <v>8.24</v>
      </c>
      <c r="J45" s="6">
        <v>90</v>
      </c>
      <c r="K45" s="24">
        <v>28</v>
      </c>
      <c r="L45" s="6" t="str">
        <f t="shared" si="0"/>
        <v>Giỏi</v>
      </c>
      <c r="M45" s="28">
        <v>0.85</v>
      </c>
      <c r="N45" s="27">
        <f>1900000*M45</f>
        <v>1615000</v>
      </c>
      <c r="O45" s="27">
        <f t="shared" si="1"/>
        <v>8075000</v>
      </c>
    </row>
    <row r="46" spans="1:15" s="14" customFormat="1" ht="21.9" customHeight="1">
      <c r="A46" s="20">
        <v>37</v>
      </c>
      <c r="B46" s="6">
        <v>11203256</v>
      </c>
      <c r="C46" s="21" t="s">
        <v>298</v>
      </c>
      <c r="D46" s="21" t="s">
        <v>232</v>
      </c>
      <c r="E46" s="22" t="s">
        <v>200</v>
      </c>
      <c r="F46" s="22" t="s">
        <v>204</v>
      </c>
      <c r="G46" s="21" t="s">
        <v>205</v>
      </c>
      <c r="H46" s="36">
        <v>62</v>
      </c>
      <c r="I46" s="36">
        <v>9.41</v>
      </c>
      <c r="J46" s="6">
        <v>88</v>
      </c>
      <c r="K46" s="24">
        <v>17</v>
      </c>
      <c r="L46" s="6" t="str">
        <f t="shared" si="0"/>
        <v>Giỏi</v>
      </c>
      <c r="M46" s="28">
        <v>0.85</v>
      </c>
      <c r="N46" s="26">
        <f t="shared" ref="N46:N57" si="3">1650000*M46</f>
        <v>1402500</v>
      </c>
      <c r="O46" s="27">
        <f t="shared" si="1"/>
        <v>7012500</v>
      </c>
    </row>
    <row r="47" spans="1:15" s="14" customFormat="1" ht="21.9" customHeight="1">
      <c r="A47" s="20">
        <v>38</v>
      </c>
      <c r="B47" s="6">
        <v>11201390</v>
      </c>
      <c r="C47" s="21" t="s">
        <v>299</v>
      </c>
      <c r="D47" s="21" t="s">
        <v>300</v>
      </c>
      <c r="E47" s="22" t="s">
        <v>200</v>
      </c>
      <c r="F47" s="22" t="s">
        <v>204</v>
      </c>
      <c r="G47" s="21" t="s">
        <v>205</v>
      </c>
      <c r="H47" s="36">
        <v>62</v>
      </c>
      <c r="I47" s="36">
        <v>8.99</v>
      </c>
      <c r="J47" s="6">
        <v>93</v>
      </c>
      <c r="K47" s="24">
        <v>14</v>
      </c>
      <c r="L47" s="6" t="str">
        <f t="shared" si="0"/>
        <v>Giỏi</v>
      </c>
      <c r="M47" s="28">
        <v>0.85</v>
      </c>
      <c r="N47" s="26">
        <f t="shared" si="3"/>
        <v>1402500</v>
      </c>
      <c r="O47" s="27">
        <f t="shared" si="1"/>
        <v>7012500</v>
      </c>
    </row>
    <row r="48" spans="1:15" s="14" customFormat="1" ht="21.9" customHeight="1">
      <c r="A48" s="20">
        <v>39</v>
      </c>
      <c r="B48" s="6">
        <v>11204215</v>
      </c>
      <c r="C48" s="21" t="s">
        <v>301</v>
      </c>
      <c r="D48" s="21" t="s">
        <v>233</v>
      </c>
      <c r="E48" s="22" t="s">
        <v>200</v>
      </c>
      <c r="F48" s="22" t="s">
        <v>204</v>
      </c>
      <c r="G48" s="21" t="s">
        <v>205</v>
      </c>
      <c r="H48" s="36">
        <v>62</v>
      </c>
      <c r="I48" s="36">
        <v>8.89</v>
      </c>
      <c r="J48" s="6">
        <v>90</v>
      </c>
      <c r="K48" s="24">
        <v>17</v>
      </c>
      <c r="L48" s="6" t="str">
        <f t="shared" si="0"/>
        <v>Giỏi</v>
      </c>
      <c r="M48" s="28">
        <v>0.85</v>
      </c>
      <c r="N48" s="26">
        <f t="shared" si="3"/>
        <v>1402500</v>
      </c>
      <c r="O48" s="27">
        <f t="shared" si="1"/>
        <v>7012500</v>
      </c>
    </row>
    <row r="49" spans="1:15" s="14" customFormat="1" ht="21.9" customHeight="1">
      <c r="A49" s="20">
        <v>40</v>
      </c>
      <c r="B49" s="6">
        <v>11205542</v>
      </c>
      <c r="C49" s="21" t="s">
        <v>293</v>
      </c>
      <c r="D49" s="21" t="s">
        <v>236</v>
      </c>
      <c r="E49" s="22" t="s">
        <v>201</v>
      </c>
      <c r="F49" s="22" t="s">
        <v>204</v>
      </c>
      <c r="G49" s="21" t="s">
        <v>205</v>
      </c>
      <c r="H49" s="36">
        <v>62</v>
      </c>
      <c r="I49" s="36">
        <v>8.84</v>
      </c>
      <c r="J49" s="6">
        <v>81</v>
      </c>
      <c r="K49" s="24">
        <v>14</v>
      </c>
      <c r="L49" s="6" t="str">
        <f t="shared" si="0"/>
        <v>Giỏi</v>
      </c>
      <c r="M49" s="28">
        <v>0.85</v>
      </c>
      <c r="N49" s="26">
        <f t="shared" si="3"/>
        <v>1402500</v>
      </c>
      <c r="O49" s="27">
        <f t="shared" si="1"/>
        <v>7012500</v>
      </c>
    </row>
    <row r="50" spans="1:15" s="14" customFormat="1" ht="21.9" customHeight="1">
      <c r="A50" s="20">
        <v>41</v>
      </c>
      <c r="B50" s="6">
        <v>11203809</v>
      </c>
      <c r="C50" s="21" t="s">
        <v>302</v>
      </c>
      <c r="D50" s="21" t="s">
        <v>255</v>
      </c>
      <c r="E50" s="22" t="s">
        <v>201</v>
      </c>
      <c r="F50" s="22" t="s">
        <v>204</v>
      </c>
      <c r="G50" s="21" t="s">
        <v>205</v>
      </c>
      <c r="H50" s="36">
        <v>62</v>
      </c>
      <c r="I50" s="36">
        <v>8.7899999999999991</v>
      </c>
      <c r="J50" s="6">
        <v>83</v>
      </c>
      <c r="K50" s="24">
        <v>14</v>
      </c>
      <c r="L50" s="6" t="str">
        <f t="shared" si="0"/>
        <v>Giỏi</v>
      </c>
      <c r="M50" s="28">
        <v>0.85</v>
      </c>
      <c r="N50" s="26">
        <f t="shared" si="3"/>
        <v>1402500</v>
      </c>
      <c r="O50" s="27">
        <f t="shared" si="1"/>
        <v>7012500</v>
      </c>
    </row>
    <row r="51" spans="1:15" s="14" customFormat="1" ht="21.9" customHeight="1">
      <c r="A51" s="20">
        <v>42</v>
      </c>
      <c r="B51" s="6">
        <v>11202479</v>
      </c>
      <c r="C51" s="21" t="s">
        <v>303</v>
      </c>
      <c r="D51" s="21" t="s">
        <v>218</v>
      </c>
      <c r="E51" s="22" t="s">
        <v>201</v>
      </c>
      <c r="F51" s="22" t="s">
        <v>204</v>
      </c>
      <c r="G51" s="21" t="s">
        <v>205</v>
      </c>
      <c r="H51" s="36">
        <v>62</v>
      </c>
      <c r="I51" s="36">
        <v>8.74</v>
      </c>
      <c r="J51" s="6">
        <v>83</v>
      </c>
      <c r="K51" s="24">
        <v>14</v>
      </c>
      <c r="L51" s="6" t="str">
        <f t="shared" si="0"/>
        <v>Giỏi</v>
      </c>
      <c r="M51" s="28">
        <v>0.85</v>
      </c>
      <c r="N51" s="26">
        <f t="shared" si="3"/>
        <v>1402500</v>
      </c>
      <c r="O51" s="27">
        <f t="shared" si="1"/>
        <v>7012500</v>
      </c>
    </row>
    <row r="52" spans="1:15" s="14" customFormat="1" ht="21.9" customHeight="1">
      <c r="A52" s="20">
        <v>43</v>
      </c>
      <c r="B52" s="6">
        <v>11203959</v>
      </c>
      <c r="C52" s="21" t="s">
        <v>304</v>
      </c>
      <c r="D52" s="21" t="s">
        <v>272</v>
      </c>
      <c r="E52" s="22" t="s">
        <v>201</v>
      </c>
      <c r="F52" s="22" t="s">
        <v>204</v>
      </c>
      <c r="G52" s="21" t="s">
        <v>205</v>
      </c>
      <c r="H52" s="36">
        <v>62</v>
      </c>
      <c r="I52" s="36">
        <v>8.73</v>
      </c>
      <c r="J52" s="6">
        <v>95</v>
      </c>
      <c r="K52" s="24">
        <v>17</v>
      </c>
      <c r="L52" s="6" t="str">
        <f t="shared" si="0"/>
        <v>Giỏi</v>
      </c>
      <c r="M52" s="28">
        <v>0.85</v>
      </c>
      <c r="N52" s="26">
        <f t="shared" si="3"/>
        <v>1402500</v>
      </c>
      <c r="O52" s="27">
        <f t="shared" si="1"/>
        <v>7012500</v>
      </c>
    </row>
    <row r="53" spans="1:15" s="14" customFormat="1" ht="21.9" customHeight="1">
      <c r="A53" s="20">
        <v>44</v>
      </c>
      <c r="B53" s="6">
        <v>11201168</v>
      </c>
      <c r="C53" s="21" t="s">
        <v>305</v>
      </c>
      <c r="D53" s="21" t="s">
        <v>248</v>
      </c>
      <c r="E53" s="22" t="s">
        <v>201</v>
      </c>
      <c r="F53" s="22" t="s">
        <v>204</v>
      </c>
      <c r="G53" s="21" t="s">
        <v>205</v>
      </c>
      <c r="H53" s="36">
        <v>62</v>
      </c>
      <c r="I53" s="36">
        <v>8.7200000000000006</v>
      </c>
      <c r="J53" s="6">
        <v>89</v>
      </c>
      <c r="K53" s="24">
        <v>11</v>
      </c>
      <c r="L53" s="6" t="str">
        <f t="shared" si="0"/>
        <v>Giỏi</v>
      </c>
      <c r="M53" s="28">
        <v>0.85</v>
      </c>
      <c r="N53" s="26">
        <f t="shared" si="3"/>
        <v>1402500</v>
      </c>
      <c r="O53" s="27">
        <f t="shared" si="1"/>
        <v>7012500</v>
      </c>
    </row>
    <row r="54" spans="1:15" s="14" customFormat="1" ht="21.9" customHeight="1">
      <c r="A54" s="20">
        <v>45</v>
      </c>
      <c r="B54" s="6">
        <v>11200479</v>
      </c>
      <c r="C54" s="21" t="s">
        <v>306</v>
      </c>
      <c r="D54" s="21" t="s">
        <v>307</v>
      </c>
      <c r="E54" s="22" t="s">
        <v>201</v>
      </c>
      <c r="F54" s="22" t="s">
        <v>204</v>
      </c>
      <c r="G54" s="21" t="s">
        <v>205</v>
      </c>
      <c r="H54" s="36">
        <v>62</v>
      </c>
      <c r="I54" s="36">
        <v>8.7200000000000006</v>
      </c>
      <c r="J54" s="6">
        <v>85</v>
      </c>
      <c r="K54" s="24">
        <v>14</v>
      </c>
      <c r="L54" s="6" t="str">
        <f t="shared" si="0"/>
        <v>Giỏi</v>
      </c>
      <c r="M54" s="28">
        <v>0.85</v>
      </c>
      <c r="N54" s="26">
        <f t="shared" si="3"/>
        <v>1402500</v>
      </c>
      <c r="O54" s="27">
        <f t="shared" si="1"/>
        <v>7012500</v>
      </c>
    </row>
    <row r="55" spans="1:15" s="14" customFormat="1" ht="21.9" customHeight="1">
      <c r="A55" s="20">
        <v>46</v>
      </c>
      <c r="B55" s="6">
        <v>11205483</v>
      </c>
      <c r="C55" s="21" t="s">
        <v>308</v>
      </c>
      <c r="D55" s="21" t="s">
        <v>309</v>
      </c>
      <c r="E55" s="22" t="s">
        <v>200</v>
      </c>
      <c r="F55" s="22" t="s">
        <v>204</v>
      </c>
      <c r="G55" s="21" t="s">
        <v>205</v>
      </c>
      <c r="H55" s="36">
        <v>62</v>
      </c>
      <c r="I55" s="36">
        <v>8.65</v>
      </c>
      <c r="J55" s="6">
        <v>93</v>
      </c>
      <c r="K55" s="24">
        <v>14</v>
      </c>
      <c r="L55" s="6" t="str">
        <f t="shared" si="0"/>
        <v>Giỏi</v>
      </c>
      <c r="M55" s="28">
        <v>0.85</v>
      </c>
      <c r="N55" s="26">
        <f t="shared" si="3"/>
        <v>1402500</v>
      </c>
      <c r="O55" s="27">
        <f t="shared" si="1"/>
        <v>7012500</v>
      </c>
    </row>
    <row r="56" spans="1:15" s="14" customFormat="1" ht="21.9" customHeight="1">
      <c r="A56" s="20">
        <v>47</v>
      </c>
      <c r="B56" s="6">
        <v>11201877</v>
      </c>
      <c r="C56" s="21" t="s">
        <v>310</v>
      </c>
      <c r="D56" s="21" t="s">
        <v>236</v>
      </c>
      <c r="E56" s="22" t="s">
        <v>201</v>
      </c>
      <c r="F56" s="22" t="s">
        <v>204</v>
      </c>
      <c r="G56" s="21" t="s">
        <v>205</v>
      </c>
      <c r="H56" s="36">
        <v>62</v>
      </c>
      <c r="I56" s="36">
        <v>8.65</v>
      </c>
      <c r="J56" s="6">
        <v>88</v>
      </c>
      <c r="K56" s="24">
        <v>14</v>
      </c>
      <c r="L56" s="6" t="str">
        <f t="shared" si="0"/>
        <v>Giỏi</v>
      </c>
      <c r="M56" s="28">
        <v>0.85</v>
      </c>
      <c r="N56" s="26">
        <f t="shared" si="3"/>
        <v>1402500</v>
      </c>
      <c r="O56" s="27">
        <f t="shared" si="1"/>
        <v>7012500</v>
      </c>
    </row>
    <row r="57" spans="1:15" s="14" customFormat="1" ht="21.9" customHeight="1">
      <c r="A57" s="20">
        <v>48</v>
      </c>
      <c r="B57" s="6">
        <v>11205544</v>
      </c>
      <c r="C57" s="21" t="s">
        <v>310</v>
      </c>
      <c r="D57" s="21" t="s">
        <v>236</v>
      </c>
      <c r="E57" s="22" t="s">
        <v>200</v>
      </c>
      <c r="F57" s="22" t="s">
        <v>204</v>
      </c>
      <c r="G57" s="21" t="s">
        <v>205</v>
      </c>
      <c r="H57" s="36">
        <v>62</v>
      </c>
      <c r="I57" s="36">
        <v>8.64</v>
      </c>
      <c r="J57" s="6">
        <v>94</v>
      </c>
      <c r="K57" s="24">
        <v>17</v>
      </c>
      <c r="L57" s="6" t="str">
        <f t="shared" si="0"/>
        <v>Giỏi</v>
      </c>
      <c r="M57" s="28">
        <v>0.85</v>
      </c>
      <c r="N57" s="26">
        <f t="shared" si="3"/>
        <v>1402500</v>
      </c>
      <c r="O57" s="27">
        <f t="shared" si="1"/>
        <v>7012500</v>
      </c>
    </row>
    <row r="58" spans="1:15" s="14" customFormat="1" ht="21.9" customHeight="1">
      <c r="A58" s="20">
        <v>49</v>
      </c>
      <c r="B58" s="6">
        <v>11204003</v>
      </c>
      <c r="C58" s="21" t="s">
        <v>312</v>
      </c>
      <c r="D58" s="21" t="s">
        <v>221</v>
      </c>
      <c r="E58" s="22" t="s">
        <v>202</v>
      </c>
      <c r="F58" s="22" t="s">
        <v>202</v>
      </c>
      <c r="G58" s="21" t="s">
        <v>205</v>
      </c>
      <c r="H58" s="36">
        <v>62</v>
      </c>
      <c r="I58" s="36">
        <v>8.8800000000000008</v>
      </c>
      <c r="J58" s="6">
        <v>98</v>
      </c>
      <c r="K58" s="24">
        <v>17</v>
      </c>
      <c r="L58" s="6" t="str">
        <f t="shared" si="0"/>
        <v>Giỏi</v>
      </c>
      <c r="M58" s="28">
        <v>0.85</v>
      </c>
      <c r="N58" s="27">
        <f t="shared" ref="N58:N63" si="4">1900000*M58</f>
        <v>1615000</v>
      </c>
      <c r="O58" s="27">
        <f t="shared" si="1"/>
        <v>8075000</v>
      </c>
    </row>
    <row r="59" spans="1:15" s="14" customFormat="1" ht="21.9" customHeight="1">
      <c r="A59" s="20">
        <v>50</v>
      </c>
      <c r="B59" s="6">
        <v>11204093</v>
      </c>
      <c r="C59" s="21" t="s">
        <v>313</v>
      </c>
      <c r="D59" s="21" t="s">
        <v>223</v>
      </c>
      <c r="E59" s="22" t="s">
        <v>202</v>
      </c>
      <c r="F59" s="22" t="s">
        <v>202</v>
      </c>
      <c r="G59" s="21" t="s">
        <v>205</v>
      </c>
      <c r="H59" s="36">
        <v>62</v>
      </c>
      <c r="I59" s="36">
        <v>8.4</v>
      </c>
      <c r="J59" s="6">
        <v>91</v>
      </c>
      <c r="K59" s="24">
        <v>20</v>
      </c>
      <c r="L59" s="6" t="str">
        <f t="shared" si="0"/>
        <v>Giỏi</v>
      </c>
      <c r="M59" s="28">
        <v>0.85</v>
      </c>
      <c r="N59" s="27">
        <f t="shared" si="4"/>
        <v>1615000</v>
      </c>
      <c r="O59" s="27">
        <f t="shared" si="1"/>
        <v>8075000</v>
      </c>
    </row>
    <row r="60" spans="1:15" s="14" customFormat="1" ht="21.9" customHeight="1">
      <c r="A60" s="20">
        <v>51</v>
      </c>
      <c r="B60" s="6">
        <v>11200457</v>
      </c>
      <c r="C60" s="21" t="s">
        <v>314</v>
      </c>
      <c r="D60" s="21" t="s">
        <v>307</v>
      </c>
      <c r="E60" s="22" t="s">
        <v>202</v>
      </c>
      <c r="F60" s="22" t="s">
        <v>202</v>
      </c>
      <c r="G60" s="21" t="s">
        <v>205</v>
      </c>
      <c r="H60" s="36">
        <v>62</v>
      </c>
      <c r="I60" s="36">
        <v>8.26</v>
      </c>
      <c r="J60" s="6">
        <v>83</v>
      </c>
      <c r="K60" s="24">
        <v>17</v>
      </c>
      <c r="L60" s="6" t="str">
        <f t="shared" si="0"/>
        <v>Giỏi</v>
      </c>
      <c r="M60" s="28">
        <v>0.85</v>
      </c>
      <c r="N60" s="27">
        <f t="shared" si="4"/>
        <v>1615000</v>
      </c>
      <c r="O60" s="27">
        <f t="shared" si="1"/>
        <v>8075000</v>
      </c>
    </row>
    <row r="61" spans="1:15" s="14" customFormat="1" ht="21.9" customHeight="1">
      <c r="A61" s="20">
        <v>52</v>
      </c>
      <c r="B61" s="6">
        <v>11205637</v>
      </c>
      <c r="C61" s="21" t="s">
        <v>315</v>
      </c>
      <c r="D61" s="21" t="s">
        <v>234</v>
      </c>
      <c r="E61" s="22" t="s">
        <v>202</v>
      </c>
      <c r="F61" s="22" t="s">
        <v>202</v>
      </c>
      <c r="G61" s="21" t="s">
        <v>205</v>
      </c>
      <c r="H61" s="36">
        <v>62</v>
      </c>
      <c r="I61" s="36">
        <v>8.14</v>
      </c>
      <c r="J61" s="6">
        <v>70</v>
      </c>
      <c r="K61" s="24">
        <v>17</v>
      </c>
      <c r="L61" s="6" t="str">
        <f t="shared" si="0"/>
        <v>Khá</v>
      </c>
      <c r="M61" s="29">
        <v>0.7</v>
      </c>
      <c r="N61" s="30">
        <f t="shared" si="4"/>
        <v>1330000</v>
      </c>
      <c r="O61" s="27">
        <f t="shared" si="1"/>
        <v>6650000</v>
      </c>
    </row>
    <row r="62" spans="1:15" s="14" customFormat="1" ht="21.9" customHeight="1">
      <c r="A62" s="20">
        <v>53</v>
      </c>
      <c r="B62" s="6">
        <v>11200215</v>
      </c>
      <c r="C62" s="21" t="s">
        <v>316</v>
      </c>
      <c r="D62" s="21" t="s">
        <v>221</v>
      </c>
      <c r="E62" s="22" t="s">
        <v>202</v>
      </c>
      <c r="F62" s="22" t="s">
        <v>202</v>
      </c>
      <c r="G62" s="21" t="s">
        <v>205</v>
      </c>
      <c r="H62" s="36">
        <v>62</v>
      </c>
      <c r="I62" s="36">
        <v>8.1199999999999992</v>
      </c>
      <c r="J62" s="6">
        <v>100</v>
      </c>
      <c r="K62" s="24">
        <v>17</v>
      </c>
      <c r="L62" s="6" t="str">
        <f t="shared" si="0"/>
        <v>Giỏi</v>
      </c>
      <c r="M62" s="28">
        <v>0.85</v>
      </c>
      <c r="N62" s="27">
        <f t="shared" si="4"/>
        <v>1615000</v>
      </c>
      <c r="O62" s="27">
        <f t="shared" si="1"/>
        <v>8075000</v>
      </c>
    </row>
    <row r="63" spans="1:15" s="14" customFormat="1" ht="21.9" customHeight="1">
      <c r="A63" s="20">
        <v>54</v>
      </c>
      <c r="B63" s="6">
        <v>11202627</v>
      </c>
      <c r="C63" s="21" t="s">
        <v>301</v>
      </c>
      <c r="D63" s="21" t="s">
        <v>235</v>
      </c>
      <c r="E63" s="22" t="s">
        <v>202</v>
      </c>
      <c r="F63" s="22" t="s">
        <v>202</v>
      </c>
      <c r="G63" s="21" t="s">
        <v>205</v>
      </c>
      <c r="H63" s="36">
        <v>62</v>
      </c>
      <c r="I63" s="36">
        <v>8.06</v>
      </c>
      <c r="J63" s="6">
        <v>83</v>
      </c>
      <c r="K63" s="24">
        <v>17</v>
      </c>
      <c r="L63" s="6" t="str">
        <f t="shared" si="0"/>
        <v>Giỏi</v>
      </c>
      <c r="M63" s="28">
        <v>0.85</v>
      </c>
      <c r="N63" s="27">
        <f t="shared" si="4"/>
        <v>1615000</v>
      </c>
      <c r="O63" s="27">
        <f t="shared" si="1"/>
        <v>8075000</v>
      </c>
    </row>
    <row r="64" spans="1:15" s="14" customFormat="1" ht="21.9" customHeight="1">
      <c r="A64" s="20">
        <v>55</v>
      </c>
      <c r="B64" s="6">
        <v>11182255</v>
      </c>
      <c r="C64" s="31" t="s">
        <v>318</v>
      </c>
      <c r="D64" s="31" t="s">
        <v>236</v>
      </c>
      <c r="E64" s="22" t="s">
        <v>206</v>
      </c>
      <c r="F64" s="22" t="s">
        <v>206</v>
      </c>
      <c r="G64" s="32" t="s">
        <v>319</v>
      </c>
      <c r="H64" s="36">
        <v>60</v>
      </c>
      <c r="I64" s="36">
        <v>9.35</v>
      </c>
      <c r="J64" s="6">
        <v>100</v>
      </c>
      <c r="K64" s="6">
        <v>19</v>
      </c>
      <c r="L64" s="6" t="str">
        <f t="shared" si="0"/>
        <v>Xuất sắc</v>
      </c>
      <c r="M64" s="25">
        <v>1</v>
      </c>
      <c r="N64" s="26">
        <v>1650000</v>
      </c>
      <c r="O64" s="27">
        <f t="shared" si="1"/>
        <v>8250000</v>
      </c>
    </row>
    <row r="65" spans="1:15" s="14" customFormat="1" ht="21.9" customHeight="1">
      <c r="A65" s="20">
        <v>56</v>
      </c>
      <c r="B65" s="6">
        <v>11180274</v>
      </c>
      <c r="C65" s="31" t="s">
        <v>320</v>
      </c>
      <c r="D65" s="31" t="s">
        <v>221</v>
      </c>
      <c r="E65" s="22" t="s">
        <v>206</v>
      </c>
      <c r="F65" s="22" t="s">
        <v>206</v>
      </c>
      <c r="G65" s="32" t="s">
        <v>319</v>
      </c>
      <c r="H65" s="36">
        <v>60</v>
      </c>
      <c r="I65" s="36">
        <v>9.0500000000000007</v>
      </c>
      <c r="J65" s="6">
        <v>98</v>
      </c>
      <c r="K65" s="6">
        <v>16</v>
      </c>
      <c r="L65" s="6" t="str">
        <f t="shared" si="0"/>
        <v>Xuất sắc</v>
      </c>
      <c r="M65" s="25">
        <v>1</v>
      </c>
      <c r="N65" s="26">
        <v>1650000</v>
      </c>
      <c r="O65" s="27">
        <f t="shared" si="1"/>
        <v>8250000</v>
      </c>
    </row>
    <row r="66" spans="1:15" s="14" customFormat="1" ht="21.9" customHeight="1">
      <c r="A66" s="20">
        <v>57</v>
      </c>
      <c r="B66" s="6">
        <v>11181468</v>
      </c>
      <c r="C66" s="31" t="s">
        <v>321</v>
      </c>
      <c r="D66" s="31" t="s">
        <v>237</v>
      </c>
      <c r="E66" s="22" t="s">
        <v>206</v>
      </c>
      <c r="F66" s="22" t="s">
        <v>206</v>
      </c>
      <c r="G66" s="32" t="s">
        <v>319</v>
      </c>
      <c r="H66" s="36">
        <v>60</v>
      </c>
      <c r="I66" s="36">
        <v>9.01</v>
      </c>
      <c r="J66" s="6">
        <v>93</v>
      </c>
      <c r="K66" s="6">
        <v>16</v>
      </c>
      <c r="L66" s="6" t="str">
        <f t="shared" si="0"/>
        <v>Xuất sắc</v>
      </c>
      <c r="M66" s="25">
        <v>1</v>
      </c>
      <c r="N66" s="26">
        <v>1650000</v>
      </c>
      <c r="O66" s="27">
        <f t="shared" si="1"/>
        <v>8250000</v>
      </c>
    </row>
    <row r="67" spans="1:15" s="14" customFormat="1" ht="21.9" customHeight="1">
      <c r="A67" s="20">
        <v>58</v>
      </c>
      <c r="B67" s="6">
        <v>11185673</v>
      </c>
      <c r="C67" s="31" t="s">
        <v>322</v>
      </c>
      <c r="D67" s="31" t="s">
        <v>238</v>
      </c>
      <c r="E67" s="22" t="s">
        <v>207</v>
      </c>
      <c r="F67" s="22" t="s">
        <v>214</v>
      </c>
      <c r="G67" s="32" t="s">
        <v>319</v>
      </c>
      <c r="H67" s="36">
        <v>60</v>
      </c>
      <c r="I67" s="36">
        <v>9.2799999999999994</v>
      </c>
      <c r="J67" s="6">
        <v>93</v>
      </c>
      <c r="K67" s="6">
        <v>19</v>
      </c>
      <c r="L67" s="6" t="str">
        <f t="shared" si="0"/>
        <v>Xuất sắc</v>
      </c>
      <c r="M67" s="25">
        <v>1</v>
      </c>
      <c r="N67" s="26">
        <v>1650000</v>
      </c>
      <c r="O67" s="27">
        <f t="shared" si="1"/>
        <v>8250000</v>
      </c>
    </row>
    <row r="68" spans="1:15" s="14" customFormat="1" ht="21.9" customHeight="1">
      <c r="A68" s="20">
        <v>59</v>
      </c>
      <c r="B68" s="6">
        <v>11183878</v>
      </c>
      <c r="C68" s="31" t="s">
        <v>323</v>
      </c>
      <c r="D68" s="31" t="s">
        <v>219</v>
      </c>
      <c r="E68" s="22" t="s">
        <v>207</v>
      </c>
      <c r="F68" s="22" t="s">
        <v>214</v>
      </c>
      <c r="G68" s="32" t="s">
        <v>319</v>
      </c>
      <c r="H68" s="36">
        <v>60</v>
      </c>
      <c r="I68" s="36">
        <v>9.26</v>
      </c>
      <c r="J68" s="6">
        <v>98</v>
      </c>
      <c r="K68" s="6">
        <v>19</v>
      </c>
      <c r="L68" s="6" t="str">
        <f t="shared" si="0"/>
        <v>Xuất sắc</v>
      </c>
      <c r="M68" s="25">
        <v>1</v>
      </c>
      <c r="N68" s="26">
        <v>1650000</v>
      </c>
      <c r="O68" s="27">
        <f t="shared" si="1"/>
        <v>8250000</v>
      </c>
    </row>
    <row r="69" spans="1:15" s="14" customFormat="1" ht="21.9" customHeight="1">
      <c r="A69" s="20">
        <v>60</v>
      </c>
      <c r="B69" s="6">
        <v>11181486</v>
      </c>
      <c r="C69" s="31" t="s">
        <v>324</v>
      </c>
      <c r="D69" s="31" t="s">
        <v>239</v>
      </c>
      <c r="E69" s="22" t="s">
        <v>207</v>
      </c>
      <c r="F69" s="22" t="s">
        <v>214</v>
      </c>
      <c r="G69" s="32" t="s">
        <v>319</v>
      </c>
      <c r="H69" s="36">
        <v>60</v>
      </c>
      <c r="I69" s="36">
        <v>9.1</v>
      </c>
      <c r="J69" s="6">
        <v>93</v>
      </c>
      <c r="K69" s="6">
        <v>19</v>
      </c>
      <c r="L69" s="6" t="str">
        <f t="shared" si="0"/>
        <v>Xuất sắc</v>
      </c>
      <c r="M69" s="25">
        <v>1</v>
      </c>
      <c r="N69" s="26">
        <v>1650000</v>
      </c>
      <c r="O69" s="27">
        <f t="shared" si="1"/>
        <v>8250000</v>
      </c>
    </row>
    <row r="70" spans="1:15" s="14" customFormat="1" ht="21.9" customHeight="1">
      <c r="A70" s="20">
        <v>61</v>
      </c>
      <c r="B70" s="6">
        <v>11183077</v>
      </c>
      <c r="C70" s="31" t="s">
        <v>325</v>
      </c>
      <c r="D70" s="31" t="s">
        <v>240</v>
      </c>
      <c r="E70" s="22" t="s">
        <v>207</v>
      </c>
      <c r="F70" s="22" t="s">
        <v>214</v>
      </c>
      <c r="G70" s="32" t="s">
        <v>319</v>
      </c>
      <c r="H70" s="36">
        <v>60</v>
      </c>
      <c r="I70" s="36">
        <v>9.08</v>
      </c>
      <c r="J70" s="6">
        <v>95</v>
      </c>
      <c r="K70" s="6">
        <v>19</v>
      </c>
      <c r="L70" s="6" t="str">
        <f t="shared" si="0"/>
        <v>Xuất sắc</v>
      </c>
      <c r="M70" s="25">
        <v>1</v>
      </c>
      <c r="N70" s="26">
        <v>1650000</v>
      </c>
      <c r="O70" s="27">
        <f t="shared" si="1"/>
        <v>8250000</v>
      </c>
    </row>
    <row r="71" spans="1:15" s="14" customFormat="1" ht="21.9" customHeight="1">
      <c r="A71" s="20">
        <v>62</v>
      </c>
      <c r="B71" s="6">
        <v>11181833</v>
      </c>
      <c r="C71" s="31" t="s">
        <v>293</v>
      </c>
      <c r="D71" s="31" t="s">
        <v>241</v>
      </c>
      <c r="E71" s="22" t="s">
        <v>207</v>
      </c>
      <c r="F71" s="22" t="s">
        <v>214</v>
      </c>
      <c r="G71" s="32" t="s">
        <v>319</v>
      </c>
      <c r="H71" s="36">
        <v>60</v>
      </c>
      <c r="I71" s="36">
        <v>9.08</v>
      </c>
      <c r="J71" s="6">
        <v>95</v>
      </c>
      <c r="K71" s="6">
        <v>19</v>
      </c>
      <c r="L71" s="6" t="str">
        <f t="shared" si="0"/>
        <v>Xuất sắc</v>
      </c>
      <c r="M71" s="25">
        <v>1</v>
      </c>
      <c r="N71" s="26">
        <v>1650000</v>
      </c>
      <c r="O71" s="27">
        <f t="shared" si="1"/>
        <v>8250000</v>
      </c>
    </row>
    <row r="72" spans="1:15" s="14" customFormat="1" ht="21.9" customHeight="1">
      <c r="A72" s="20">
        <v>63</v>
      </c>
      <c r="B72" s="6">
        <v>11185519</v>
      </c>
      <c r="C72" s="31" t="s">
        <v>326</v>
      </c>
      <c r="D72" s="31" t="s">
        <v>242</v>
      </c>
      <c r="E72" s="22" t="s">
        <v>207</v>
      </c>
      <c r="F72" s="22" t="s">
        <v>214</v>
      </c>
      <c r="G72" s="32" t="s">
        <v>319</v>
      </c>
      <c r="H72" s="36">
        <v>60</v>
      </c>
      <c r="I72" s="36">
        <v>9.07</v>
      </c>
      <c r="J72" s="6">
        <v>93</v>
      </c>
      <c r="K72" s="6">
        <v>19</v>
      </c>
      <c r="L72" s="6" t="str">
        <f t="shared" si="0"/>
        <v>Xuất sắc</v>
      </c>
      <c r="M72" s="25">
        <v>1</v>
      </c>
      <c r="N72" s="26">
        <v>1650000</v>
      </c>
      <c r="O72" s="27">
        <f t="shared" si="1"/>
        <v>8250000</v>
      </c>
    </row>
    <row r="73" spans="1:15" s="14" customFormat="1" ht="21.9" customHeight="1">
      <c r="A73" s="20">
        <v>64</v>
      </c>
      <c r="B73" s="6">
        <v>11182321</v>
      </c>
      <c r="C73" s="31" t="s">
        <v>327</v>
      </c>
      <c r="D73" s="31" t="s">
        <v>236</v>
      </c>
      <c r="E73" s="22" t="s">
        <v>207</v>
      </c>
      <c r="F73" s="22" t="s">
        <v>214</v>
      </c>
      <c r="G73" s="32" t="s">
        <v>319</v>
      </c>
      <c r="H73" s="36">
        <v>60</v>
      </c>
      <c r="I73" s="36">
        <v>9.07</v>
      </c>
      <c r="J73" s="6">
        <v>93</v>
      </c>
      <c r="K73" s="6">
        <v>19</v>
      </c>
      <c r="L73" s="6" t="str">
        <f t="shared" si="0"/>
        <v>Xuất sắc</v>
      </c>
      <c r="M73" s="25">
        <v>1</v>
      </c>
      <c r="N73" s="26">
        <v>1650000</v>
      </c>
      <c r="O73" s="27">
        <f t="shared" si="1"/>
        <v>8250000</v>
      </c>
    </row>
    <row r="74" spans="1:15" s="14" customFormat="1" ht="21.9" customHeight="1">
      <c r="A74" s="20">
        <v>65</v>
      </c>
      <c r="B74" s="6">
        <v>11193697</v>
      </c>
      <c r="C74" s="31" t="s">
        <v>259</v>
      </c>
      <c r="D74" s="31" t="s">
        <v>243</v>
      </c>
      <c r="E74" s="22" t="s">
        <v>208</v>
      </c>
      <c r="F74" s="22" t="s">
        <v>215</v>
      </c>
      <c r="G74" s="32" t="s">
        <v>319</v>
      </c>
      <c r="H74" s="36">
        <v>61</v>
      </c>
      <c r="I74" s="36">
        <v>9.0299999999999994</v>
      </c>
      <c r="J74" s="6">
        <v>93</v>
      </c>
      <c r="K74" s="6">
        <v>16</v>
      </c>
      <c r="L74" s="6" t="str">
        <f t="shared" si="0"/>
        <v>Xuất sắc</v>
      </c>
      <c r="M74" s="25">
        <v>1</v>
      </c>
      <c r="N74" s="26">
        <v>1650000</v>
      </c>
      <c r="O74" s="27">
        <f t="shared" si="1"/>
        <v>8250000</v>
      </c>
    </row>
    <row r="75" spans="1:15" s="14" customFormat="1" ht="21.9" customHeight="1">
      <c r="A75" s="20">
        <v>66</v>
      </c>
      <c r="B75" s="6">
        <v>11195390</v>
      </c>
      <c r="C75" s="31" t="s">
        <v>328</v>
      </c>
      <c r="D75" s="31" t="s">
        <v>244</v>
      </c>
      <c r="E75" s="22" t="s">
        <v>209</v>
      </c>
      <c r="F75" s="22" t="s">
        <v>215</v>
      </c>
      <c r="G75" s="32" t="s">
        <v>319</v>
      </c>
      <c r="H75" s="36">
        <v>61</v>
      </c>
      <c r="I75" s="36">
        <v>8.7799999999999994</v>
      </c>
      <c r="J75" s="6">
        <v>98</v>
      </c>
      <c r="K75" s="6">
        <v>17</v>
      </c>
      <c r="L75" s="6" t="str">
        <f t="shared" si="0"/>
        <v>Giỏi</v>
      </c>
      <c r="M75" s="28">
        <v>0.85</v>
      </c>
      <c r="N75" s="26">
        <f t="shared" ref="N75:N86" si="5">1650000*M75</f>
        <v>1402500</v>
      </c>
      <c r="O75" s="27">
        <f t="shared" si="1"/>
        <v>7012500</v>
      </c>
    </row>
    <row r="76" spans="1:15" s="14" customFormat="1" ht="21.9" customHeight="1">
      <c r="A76" s="20">
        <v>67</v>
      </c>
      <c r="B76" s="6">
        <v>11194805</v>
      </c>
      <c r="C76" s="31" t="s">
        <v>329</v>
      </c>
      <c r="D76" s="31" t="s">
        <v>245</v>
      </c>
      <c r="E76" s="22" t="s">
        <v>210</v>
      </c>
      <c r="F76" s="22" t="s">
        <v>215</v>
      </c>
      <c r="G76" s="32" t="s">
        <v>319</v>
      </c>
      <c r="H76" s="36">
        <v>61</v>
      </c>
      <c r="I76" s="36">
        <v>8.75</v>
      </c>
      <c r="J76" s="6">
        <v>91</v>
      </c>
      <c r="K76" s="6">
        <v>17</v>
      </c>
      <c r="L76" s="6" t="str">
        <f t="shared" ref="L76:L138" si="6">IF(AND(I76&gt;=9,J76&gt;=90),"Xuất sắc",IF(AND(I76&gt;=8,J76&gt;=80),"Giỏi","Khá"))</f>
        <v>Giỏi</v>
      </c>
      <c r="M76" s="28">
        <v>0.85</v>
      </c>
      <c r="N76" s="26">
        <f t="shared" si="5"/>
        <v>1402500</v>
      </c>
      <c r="O76" s="27">
        <f t="shared" ref="O76:O138" si="7">N76*5</f>
        <v>7012500</v>
      </c>
    </row>
    <row r="77" spans="1:15" s="14" customFormat="1" ht="21.9" customHeight="1">
      <c r="A77" s="20">
        <v>68</v>
      </c>
      <c r="B77" s="6">
        <v>11191320</v>
      </c>
      <c r="C77" s="31" t="s">
        <v>330</v>
      </c>
      <c r="D77" s="31" t="s">
        <v>246</v>
      </c>
      <c r="E77" s="22" t="s">
        <v>210</v>
      </c>
      <c r="F77" s="22" t="s">
        <v>215</v>
      </c>
      <c r="G77" s="32" t="s">
        <v>319</v>
      </c>
      <c r="H77" s="36">
        <v>61</v>
      </c>
      <c r="I77" s="36">
        <v>8.69</v>
      </c>
      <c r="J77" s="6">
        <v>99</v>
      </c>
      <c r="K77" s="6">
        <v>19</v>
      </c>
      <c r="L77" s="6" t="str">
        <f t="shared" si="6"/>
        <v>Giỏi</v>
      </c>
      <c r="M77" s="28">
        <v>0.85</v>
      </c>
      <c r="N77" s="26">
        <f t="shared" si="5"/>
        <v>1402500</v>
      </c>
      <c r="O77" s="27">
        <f t="shared" si="7"/>
        <v>7012500</v>
      </c>
    </row>
    <row r="78" spans="1:15" s="14" customFormat="1" ht="21.9" customHeight="1">
      <c r="A78" s="20">
        <v>69</v>
      </c>
      <c r="B78" s="6">
        <v>11192797</v>
      </c>
      <c r="C78" s="31" t="s">
        <v>331</v>
      </c>
      <c r="D78" s="31" t="s">
        <v>223</v>
      </c>
      <c r="E78" s="22" t="s">
        <v>208</v>
      </c>
      <c r="F78" s="22" t="s">
        <v>215</v>
      </c>
      <c r="G78" s="32" t="s">
        <v>319</v>
      </c>
      <c r="H78" s="36">
        <v>61</v>
      </c>
      <c r="I78" s="36">
        <v>8.66</v>
      </c>
      <c r="J78" s="6">
        <v>95</v>
      </c>
      <c r="K78" s="6">
        <v>17</v>
      </c>
      <c r="L78" s="6" t="str">
        <f t="shared" si="6"/>
        <v>Giỏi</v>
      </c>
      <c r="M78" s="28">
        <v>0.85</v>
      </c>
      <c r="N78" s="26">
        <f t="shared" si="5"/>
        <v>1402500</v>
      </c>
      <c r="O78" s="27">
        <f t="shared" si="7"/>
        <v>7012500</v>
      </c>
    </row>
    <row r="79" spans="1:15" s="14" customFormat="1" ht="21.9" customHeight="1">
      <c r="A79" s="20">
        <v>70</v>
      </c>
      <c r="B79" s="6">
        <v>11194860</v>
      </c>
      <c r="C79" s="31" t="s">
        <v>332</v>
      </c>
      <c r="D79" s="31" t="s">
        <v>245</v>
      </c>
      <c r="E79" s="22" t="s">
        <v>209</v>
      </c>
      <c r="F79" s="22" t="s">
        <v>215</v>
      </c>
      <c r="G79" s="32" t="s">
        <v>319</v>
      </c>
      <c r="H79" s="36">
        <v>61</v>
      </c>
      <c r="I79" s="36">
        <v>8.64</v>
      </c>
      <c r="J79" s="6">
        <v>93</v>
      </c>
      <c r="K79" s="6">
        <v>17</v>
      </c>
      <c r="L79" s="6" t="str">
        <f t="shared" si="6"/>
        <v>Giỏi</v>
      </c>
      <c r="M79" s="28">
        <v>0.85</v>
      </c>
      <c r="N79" s="26">
        <f t="shared" si="5"/>
        <v>1402500</v>
      </c>
      <c r="O79" s="27">
        <f t="shared" si="7"/>
        <v>7012500</v>
      </c>
    </row>
    <row r="80" spans="1:15" s="14" customFormat="1" ht="21.9" customHeight="1">
      <c r="A80" s="20">
        <v>71</v>
      </c>
      <c r="B80" s="6">
        <v>11192159</v>
      </c>
      <c r="C80" s="31" t="s">
        <v>333</v>
      </c>
      <c r="D80" s="31" t="s">
        <v>247</v>
      </c>
      <c r="E80" s="22" t="s">
        <v>210</v>
      </c>
      <c r="F80" s="22" t="s">
        <v>215</v>
      </c>
      <c r="G80" s="32" t="s">
        <v>319</v>
      </c>
      <c r="H80" s="36">
        <v>61</v>
      </c>
      <c r="I80" s="36">
        <v>8.4600000000000009</v>
      </c>
      <c r="J80" s="6">
        <v>90</v>
      </c>
      <c r="K80" s="6">
        <v>20</v>
      </c>
      <c r="L80" s="6" t="str">
        <f t="shared" si="6"/>
        <v>Giỏi</v>
      </c>
      <c r="M80" s="28">
        <v>0.85</v>
      </c>
      <c r="N80" s="26">
        <f t="shared" si="5"/>
        <v>1402500</v>
      </c>
      <c r="O80" s="27">
        <f t="shared" si="7"/>
        <v>7012500</v>
      </c>
    </row>
    <row r="81" spans="1:15" s="14" customFormat="1" ht="21.9" customHeight="1">
      <c r="A81" s="20">
        <v>72</v>
      </c>
      <c r="B81" s="6">
        <v>11193707</v>
      </c>
      <c r="C81" s="31" t="s">
        <v>334</v>
      </c>
      <c r="D81" s="31" t="s">
        <v>243</v>
      </c>
      <c r="E81" s="22" t="s">
        <v>208</v>
      </c>
      <c r="F81" s="22" t="s">
        <v>215</v>
      </c>
      <c r="G81" s="32" t="s">
        <v>319</v>
      </c>
      <c r="H81" s="36">
        <v>61</v>
      </c>
      <c r="I81" s="36">
        <v>8.44</v>
      </c>
      <c r="J81" s="6">
        <v>93</v>
      </c>
      <c r="K81" s="6">
        <v>21</v>
      </c>
      <c r="L81" s="6" t="str">
        <f t="shared" si="6"/>
        <v>Giỏi</v>
      </c>
      <c r="M81" s="28">
        <v>0.85</v>
      </c>
      <c r="N81" s="26">
        <f t="shared" si="5"/>
        <v>1402500</v>
      </c>
      <c r="O81" s="27">
        <f t="shared" si="7"/>
        <v>7012500</v>
      </c>
    </row>
    <row r="82" spans="1:15" s="14" customFormat="1" ht="21.9" customHeight="1">
      <c r="A82" s="20">
        <v>73</v>
      </c>
      <c r="B82" s="6">
        <v>11191580</v>
      </c>
      <c r="C82" s="31" t="s">
        <v>335</v>
      </c>
      <c r="D82" s="31" t="s">
        <v>248</v>
      </c>
      <c r="E82" s="22" t="s">
        <v>208</v>
      </c>
      <c r="F82" s="22" t="s">
        <v>215</v>
      </c>
      <c r="G82" s="32" t="s">
        <v>319</v>
      </c>
      <c r="H82" s="36">
        <v>61</v>
      </c>
      <c r="I82" s="36">
        <v>8.43</v>
      </c>
      <c r="J82" s="6">
        <v>90</v>
      </c>
      <c r="K82" s="6">
        <v>19</v>
      </c>
      <c r="L82" s="6" t="str">
        <f t="shared" si="6"/>
        <v>Giỏi</v>
      </c>
      <c r="M82" s="28">
        <v>0.85</v>
      </c>
      <c r="N82" s="26">
        <f t="shared" si="5"/>
        <v>1402500</v>
      </c>
      <c r="O82" s="27">
        <f t="shared" si="7"/>
        <v>7012500</v>
      </c>
    </row>
    <row r="83" spans="1:15" s="14" customFormat="1" ht="21.9" customHeight="1">
      <c r="A83" s="20">
        <v>74</v>
      </c>
      <c r="B83" s="6">
        <v>11194700</v>
      </c>
      <c r="C83" s="31" t="s">
        <v>336</v>
      </c>
      <c r="D83" s="31" t="s">
        <v>249</v>
      </c>
      <c r="E83" s="22" t="s">
        <v>209</v>
      </c>
      <c r="F83" s="22" t="s">
        <v>215</v>
      </c>
      <c r="G83" s="32" t="s">
        <v>319</v>
      </c>
      <c r="H83" s="36">
        <v>61</v>
      </c>
      <c r="I83" s="36">
        <v>8.43</v>
      </c>
      <c r="J83" s="6">
        <v>90</v>
      </c>
      <c r="K83" s="6">
        <v>17</v>
      </c>
      <c r="L83" s="6" t="str">
        <f t="shared" si="6"/>
        <v>Giỏi</v>
      </c>
      <c r="M83" s="28">
        <v>0.85</v>
      </c>
      <c r="N83" s="26">
        <f t="shared" si="5"/>
        <v>1402500</v>
      </c>
      <c r="O83" s="27">
        <f t="shared" si="7"/>
        <v>7012500</v>
      </c>
    </row>
    <row r="84" spans="1:15" s="14" customFormat="1" ht="21.9" customHeight="1">
      <c r="A84" s="20">
        <v>75</v>
      </c>
      <c r="B84" s="6">
        <v>11193195</v>
      </c>
      <c r="C84" s="31" t="s">
        <v>337</v>
      </c>
      <c r="D84" s="31" t="s">
        <v>250</v>
      </c>
      <c r="E84" s="22" t="s">
        <v>209</v>
      </c>
      <c r="F84" s="22" t="s">
        <v>215</v>
      </c>
      <c r="G84" s="32" t="s">
        <v>319</v>
      </c>
      <c r="H84" s="36">
        <v>61</v>
      </c>
      <c r="I84" s="36">
        <v>8.42</v>
      </c>
      <c r="J84" s="6">
        <v>93</v>
      </c>
      <c r="K84" s="6">
        <v>21</v>
      </c>
      <c r="L84" s="6" t="str">
        <f t="shared" si="6"/>
        <v>Giỏi</v>
      </c>
      <c r="M84" s="28">
        <v>0.85</v>
      </c>
      <c r="N84" s="26">
        <f t="shared" si="5"/>
        <v>1402500</v>
      </c>
      <c r="O84" s="27">
        <f t="shared" si="7"/>
        <v>7012500</v>
      </c>
    </row>
    <row r="85" spans="1:15" s="14" customFormat="1" ht="21.9" customHeight="1">
      <c r="A85" s="20">
        <v>76</v>
      </c>
      <c r="B85" s="6">
        <v>11193642</v>
      </c>
      <c r="C85" s="31" t="s">
        <v>338</v>
      </c>
      <c r="D85" s="31" t="s">
        <v>251</v>
      </c>
      <c r="E85" s="22" t="s">
        <v>208</v>
      </c>
      <c r="F85" s="22" t="s">
        <v>215</v>
      </c>
      <c r="G85" s="32" t="s">
        <v>319</v>
      </c>
      <c r="H85" s="36">
        <v>61</v>
      </c>
      <c r="I85" s="36">
        <v>8.41</v>
      </c>
      <c r="J85" s="6">
        <v>86</v>
      </c>
      <c r="K85" s="6">
        <v>19</v>
      </c>
      <c r="L85" s="6" t="str">
        <f t="shared" si="6"/>
        <v>Giỏi</v>
      </c>
      <c r="M85" s="28">
        <v>0.85</v>
      </c>
      <c r="N85" s="26">
        <f t="shared" si="5"/>
        <v>1402500</v>
      </c>
      <c r="O85" s="27">
        <f t="shared" si="7"/>
        <v>7012500</v>
      </c>
    </row>
    <row r="86" spans="1:15" s="14" customFormat="1" ht="21.9" customHeight="1">
      <c r="A86" s="20">
        <v>77</v>
      </c>
      <c r="B86" s="21">
        <v>11191954</v>
      </c>
      <c r="C86" s="21" t="s">
        <v>1126</v>
      </c>
      <c r="D86" s="21" t="s">
        <v>257</v>
      </c>
      <c r="E86" s="22" t="s">
        <v>210</v>
      </c>
      <c r="F86" s="22" t="s">
        <v>215</v>
      </c>
      <c r="G86" s="32" t="s">
        <v>319</v>
      </c>
      <c r="H86" s="36">
        <v>61</v>
      </c>
      <c r="I86" s="36">
        <v>8.39</v>
      </c>
      <c r="J86" s="24">
        <v>90</v>
      </c>
      <c r="K86" s="6">
        <v>19</v>
      </c>
      <c r="L86" s="6" t="str">
        <f t="shared" si="6"/>
        <v>Giỏi</v>
      </c>
      <c r="M86" s="28">
        <v>0.85</v>
      </c>
      <c r="N86" s="26">
        <f t="shared" si="5"/>
        <v>1402500</v>
      </c>
      <c r="O86" s="27">
        <f>N86*5</f>
        <v>7012500</v>
      </c>
    </row>
    <row r="87" spans="1:15" s="14" customFormat="1" ht="21.9" customHeight="1">
      <c r="A87" s="20">
        <v>78</v>
      </c>
      <c r="B87" s="6">
        <v>11202240</v>
      </c>
      <c r="C87" s="31" t="s">
        <v>339</v>
      </c>
      <c r="D87" s="31" t="s">
        <v>223</v>
      </c>
      <c r="E87" s="22" t="s">
        <v>211</v>
      </c>
      <c r="F87" s="22" t="s">
        <v>216</v>
      </c>
      <c r="G87" s="32" t="s">
        <v>319</v>
      </c>
      <c r="H87" s="36">
        <v>62</v>
      </c>
      <c r="I87" s="36">
        <v>9.1199999999999992</v>
      </c>
      <c r="J87" s="6">
        <v>93</v>
      </c>
      <c r="K87" s="6">
        <v>20</v>
      </c>
      <c r="L87" s="6" t="str">
        <f t="shared" si="6"/>
        <v>Xuất sắc</v>
      </c>
      <c r="M87" s="25">
        <v>1</v>
      </c>
      <c r="N87" s="26">
        <v>1650000</v>
      </c>
      <c r="O87" s="27">
        <f t="shared" si="7"/>
        <v>8250000</v>
      </c>
    </row>
    <row r="88" spans="1:15" s="14" customFormat="1" ht="21.9" customHeight="1">
      <c r="A88" s="20">
        <v>79</v>
      </c>
      <c r="B88" s="6">
        <v>11203681</v>
      </c>
      <c r="C88" s="31" t="s">
        <v>340</v>
      </c>
      <c r="D88" s="31" t="s">
        <v>245</v>
      </c>
      <c r="E88" s="22" t="s">
        <v>211</v>
      </c>
      <c r="F88" s="22" t="s">
        <v>216</v>
      </c>
      <c r="G88" s="32" t="s">
        <v>319</v>
      </c>
      <c r="H88" s="36">
        <v>62</v>
      </c>
      <c r="I88" s="36">
        <v>8.8000000000000007</v>
      </c>
      <c r="J88" s="6">
        <v>83</v>
      </c>
      <c r="K88" s="6">
        <v>17</v>
      </c>
      <c r="L88" s="6" t="str">
        <f t="shared" si="6"/>
        <v>Giỏi</v>
      </c>
      <c r="M88" s="28">
        <v>0.85</v>
      </c>
      <c r="N88" s="26">
        <f t="shared" ref="N88:N102" si="8">1650000*M88</f>
        <v>1402500</v>
      </c>
      <c r="O88" s="27">
        <f t="shared" si="7"/>
        <v>7012500</v>
      </c>
    </row>
    <row r="89" spans="1:15" s="14" customFormat="1" ht="21.9" customHeight="1">
      <c r="A89" s="20">
        <v>80</v>
      </c>
      <c r="B89" s="6">
        <v>11201741</v>
      </c>
      <c r="C89" s="31" t="s">
        <v>341</v>
      </c>
      <c r="D89" s="31" t="s">
        <v>228</v>
      </c>
      <c r="E89" s="22" t="s">
        <v>211</v>
      </c>
      <c r="F89" s="22" t="s">
        <v>216</v>
      </c>
      <c r="G89" s="32" t="s">
        <v>319</v>
      </c>
      <c r="H89" s="36">
        <v>62</v>
      </c>
      <c r="I89" s="36">
        <v>8.75</v>
      </c>
      <c r="J89" s="6">
        <v>95</v>
      </c>
      <c r="K89" s="6">
        <v>17</v>
      </c>
      <c r="L89" s="6" t="str">
        <f t="shared" si="6"/>
        <v>Giỏi</v>
      </c>
      <c r="M89" s="28">
        <v>0.85</v>
      </c>
      <c r="N89" s="26">
        <f t="shared" si="8"/>
        <v>1402500</v>
      </c>
      <c r="O89" s="27">
        <f t="shared" si="7"/>
        <v>7012500</v>
      </c>
    </row>
    <row r="90" spans="1:15" s="14" customFormat="1" ht="21.9" customHeight="1">
      <c r="A90" s="20">
        <v>81</v>
      </c>
      <c r="B90" s="6">
        <v>11203983</v>
      </c>
      <c r="C90" s="31" t="s">
        <v>342</v>
      </c>
      <c r="D90" s="31" t="s">
        <v>244</v>
      </c>
      <c r="E90" s="22" t="s">
        <v>211</v>
      </c>
      <c r="F90" s="22" t="s">
        <v>216</v>
      </c>
      <c r="G90" s="32" t="s">
        <v>319</v>
      </c>
      <c r="H90" s="36">
        <v>62</v>
      </c>
      <c r="I90" s="36">
        <v>8.73</v>
      </c>
      <c r="J90" s="6">
        <v>88</v>
      </c>
      <c r="K90" s="6">
        <v>17</v>
      </c>
      <c r="L90" s="6" t="str">
        <f t="shared" si="6"/>
        <v>Giỏi</v>
      </c>
      <c r="M90" s="28">
        <v>0.85</v>
      </c>
      <c r="N90" s="26">
        <f t="shared" si="8"/>
        <v>1402500</v>
      </c>
      <c r="O90" s="27">
        <f t="shared" si="7"/>
        <v>7012500</v>
      </c>
    </row>
    <row r="91" spans="1:15" s="14" customFormat="1" ht="21.9" customHeight="1">
      <c r="A91" s="20">
        <v>82</v>
      </c>
      <c r="B91" s="6">
        <v>11203435</v>
      </c>
      <c r="C91" s="31" t="s">
        <v>343</v>
      </c>
      <c r="D91" s="31" t="s">
        <v>252</v>
      </c>
      <c r="E91" s="22" t="s">
        <v>211</v>
      </c>
      <c r="F91" s="22" t="s">
        <v>216</v>
      </c>
      <c r="G91" s="32" t="s">
        <v>319</v>
      </c>
      <c r="H91" s="36">
        <v>62</v>
      </c>
      <c r="I91" s="36">
        <v>8.61</v>
      </c>
      <c r="J91" s="6">
        <v>93</v>
      </c>
      <c r="K91" s="6">
        <v>17</v>
      </c>
      <c r="L91" s="6" t="str">
        <f t="shared" si="6"/>
        <v>Giỏi</v>
      </c>
      <c r="M91" s="28">
        <v>0.85</v>
      </c>
      <c r="N91" s="26">
        <f t="shared" si="8"/>
        <v>1402500</v>
      </c>
      <c r="O91" s="27">
        <f t="shared" si="7"/>
        <v>7012500</v>
      </c>
    </row>
    <row r="92" spans="1:15" s="14" customFormat="1" ht="21.9" customHeight="1">
      <c r="A92" s="20">
        <v>83</v>
      </c>
      <c r="B92" s="6">
        <v>11200595</v>
      </c>
      <c r="C92" s="31" t="s">
        <v>344</v>
      </c>
      <c r="D92" s="31" t="s">
        <v>253</v>
      </c>
      <c r="E92" s="22" t="s">
        <v>211</v>
      </c>
      <c r="F92" s="22" t="s">
        <v>216</v>
      </c>
      <c r="G92" s="32" t="s">
        <v>319</v>
      </c>
      <c r="H92" s="36">
        <v>62</v>
      </c>
      <c r="I92" s="36">
        <v>8.5299999999999994</v>
      </c>
      <c r="J92" s="6">
        <v>87</v>
      </c>
      <c r="K92" s="6">
        <v>17</v>
      </c>
      <c r="L92" s="6" t="str">
        <f t="shared" si="6"/>
        <v>Giỏi</v>
      </c>
      <c r="M92" s="28">
        <v>0.85</v>
      </c>
      <c r="N92" s="26">
        <f t="shared" si="8"/>
        <v>1402500</v>
      </c>
      <c r="O92" s="27">
        <f t="shared" si="7"/>
        <v>7012500</v>
      </c>
    </row>
    <row r="93" spans="1:15" s="14" customFormat="1" ht="21.9" customHeight="1">
      <c r="A93" s="20">
        <v>84</v>
      </c>
      <c r="B93" s="6">
        <v>11202691</v>
      </c>
      <c r="C93" s="31" t="s">
        <v>345</v>
      </c>
      <c r="D93" s="31" t="s">
        <v>254</v>
      </c>
      <c r="E93" s="22" t="s">
        <v>212</v>
      </c>
      <c r="F93" s="22" t="s">
        <v>216</v>
      </c>
      <c r="G93" s="32" t="s">
        <v>319</v>
      </c>
      <c r="H93" s="36">
        <v>62</v>
      </c>
      <c r="I93" s="36">
        <v>8.5299999999999994</v>
      </c>
      <c r="J93" s="6">
        <v>80</v>
      </c>
      <c r="K93" s="6">
        <v>20</v>
      </c>
      <c r="L93" s="6" t="str">
        <f t="shared" si="6"/>
        <v>Giỏi</v>
      </c>
      <c r="M93" s="28">
        <v>0.85</v>
      </c>
      <c r="N93" s="26">
        <f t="shared" si="8"/>
        <v>1402500</v>
      </c>
      <c r="O93" s="27">
        <f t="shared" si="7"/>
        <v>7012500</v>
      </c>
    </row>
    <row r="94" spans="1:15" s="14" customFormat="1" ht="21.9" customHeight="1">
      <c r="A94" s="20">
        <v>85</v>
      </c>
      <c r="B94" s="6">
        <v>11208054</v>
      </c>
      <c r="C94" s="31" t="s">
        <v>346</v>
      </c>
      <c r="D94" s="31" t="s">
        <v>244</v>
      </c>
      <c r="E94" s="22" t="s">
        <v>212</v>
      </c>
      <c r="F94" s="22" t="s">
        <v>216</v>
      </c>
      <c r="G94" s="32" t="s">
        <v>319</v>
      </c>
      <c r="H94" s="36">
        <v>62</v>
      </c>
      <c r="I94" s="36">
        <v>8.52</v>
      </c>
      <c r="J94" s="6">
        <v>89</v>
      </c>
      <c r="K94" s="6">
        <v>17</v>
      </c>
      <c r="L94" s="6" t="str">
        <f t="shared" si="6"/>
        <v>Giỏi</v>
      </c>
      <c r="M94" s="28">
        <v>0.85</v>
      </c>
      <c r="N94" s="26">
        <f t="shared" si="8"/>
        <v>1402500</v>
      </c>
      <c r="O94" s="27">
        <f t="shared" si="7"/>
        <v>7012500</v>
      </c>
    </row>
    <row r="95" spans="1:15" s="14" customFormat="1" ht="21.9" customHeight="1">
      <c r="A95" s="20">
        <v>86</v>
      </c>
      <c r="B95" s="6">
        <v>11200384</v>
      </c>
      <c r="C95" s="31" t="s">
        <v>347</v>
      </c>
      <c r="D95" s="31" t="s">
        <v>221</v>
      </c>
      <c r="E95" s="22" t="s">
        <v>212</v>
      </c>
      <c r="F95" s="22" t="s">
        <v>216</v>
      </c>
      <c r="G95" s="32" t="s">
        <v>319</v>
      </c>
      <c r="H95" s="36">
        <v>62</v>
      </c>
      <c r="I95" s="36">
        <v>8.51</v>
      </c>
      <c r="J95" s="6">
        <v>88</v>
      </c>
      <c r="K95" s="6">
        <v>20</v>
      </c>
      <c r="L95" s="6" t="str">
        <f t="shared" si="6"/>
        <v>Giỏi</v>
      </c>
      <c r="M95" s="28">
        <v>0.85</v>
      </c>
      <c r="N95" s="26">
        <f t="shared" si="8"/>
        <v>1402500</v>
      </c>
      <c r="O95" s="27">
        <f t="shared" si="7"/>
        <v>7012500</v>
      </c>
    </row>
    <row r="96" spans="1:15" s="14" customFormat="1" ht="21.9" customHeight="1">
      <c r="A96" s="20">
        <v>87</v>
      </c>
      <c r="B96" s="6">
        <v>11200303</v>
      </c>
      <c r="C96" s="31" t="s">
        <v>348</v>
      </c>
      <c r="D96" s="31" t="s">
        <v>221</v>
      </c>
      <c r="E96" s="22" t="s">
        <v>213</v>
      </c>
      <c r="F96" s="22" t="s">
        <v>216</v>
      </c>
      <c r="G96" s="32" t="s">
        <v>319</v>
      </c>
      <c r="H96" s="36">
        <v>62</v>
      </c>
      <c r="I96" s="36">
        <v>8.49</v>
      </c>
      <c r="J96" s="6">
        <v>93</v>
      </c>
      <c r="K96" s="6">
        <v>14</v>
      </c>
      <c r="L96" s="6" t="str">
        <f t="shared" si="6"/>
        <v>Giỏi</v>
      </c>
      <c r="M96" s="28">
        <v>0.85</v>
      </c>
      <c r="N96" s="26">
        <f t="shared" si="8"/>
        <v>1402500</v>
      </c>
      <c r="O96" s="27">
        <f t="shared" si="7"/>
        <v>7012500</v>
      </c>
    </row>
    <row r="97" spans="1:15" s="14" customFormat="1" ht="21.9" customHeight="1">
      <c r="A97" s="20">
        <v>88</v>
      </c>
      <c r="B97" s="6">
        <v>11200257</v>
      </c>
      <c r="C97" s="31" t="s">
        <v>349</v>
      </c>
      <c r="D97" s="31" t="s">
        <v>221</v>
      </c>
      <c r="E97" s="22" t="s">
        <v>212</v>
      </c>
      <c r="F97" s="22" t="s">
        <v>216</v>
      </c>
      <c r="G97" s="32" t="s">
        <v>319</v>
      </c>
      <c r="H97" s="36">
        <v>62</v>
      </c>
      <c r="I97" s="36">
        <v>8.44</v>
      </c>
      <c r="J97" s="6">
        <v>86</v>
      </c>
      <c r="K97" s="6">
        <v>20</v>
      </c>
      <c r="L97" s="6" t="str">
        <f t="shared" si="6"/>
        <v>Giỏi</v>
      </c>
      <c r="M97" s="28">
        <v>0.85</v>
      </c>
      <c r="N97" s="26">
        <f t="shared" si="8"/>
        <v>1402500</v>
      </c>
      <c r="O97" s="27">
        <f t="shared" si="7"/>
        <v>7012500</v>
      </c>
    </row>
    <row r="98" spans="1:15" s="14" customFormat="1" ht="21.9" customHeight="1">
      <c r="A98" s="20">
        <v>89</v>
      </c>
      <c r="B98" s="6">
        <v>11203797</v>
      </c>
      <c r="C98" s="31" t="s">
        <v>350</v>
      </c>
      <c r="D98" s="31" t="s">
        <v>255</v>
      </c>
      <c r="E98" s="22" t="s">
        <v>212</v>
      </c>
      <c r="F98" s="22" t="s">
        <v>216</v>
      </c>
      <c r="G98" s="32" t="s">
        <v>319</v>
      </c>
      <c r="H98" s="36">
        <v>62</v>
      </c>
      <c r="I98" s="36">
        <v>8.43</v>
      </c>
      <c r="J98" s="6">
        <v>86</v>
      </c>
      <c r="K98" s="6">
        <v>20</v>
      </c>
      <c r="L98" s="6" t="str">
        <f t="shared" si="6"/>
        <v>Giỏi</v>
      </c>
      <c r="M98" s="28">
        <v>0.85</v>
      </c>
      <c r="N98" s="26">
        <f t="shared" si="8"/>
        <v>1402500</v>
      </c>
      <c r="O98" s="27">
        <f t="shared" si="7"/>
        <v>7012500</v>
      </c>
    </row>
    <row r="99" spans="1:15" s="14" customFormat="1" ht="21.9" customHeight="1">
      <c r="A99" s="20">
        <v>90</v>
      </c>
      <c r="B99" s="6">
        <v>11202196</v>
      </c>
      <c r="C99" s="31" t="s">
        <v>351</v>
      </c>
      <c r="D99" s="31" t="s">
        <v>223</v>
      </c>
      <c r="E99" s="22" t="s">
        <v>211</v>
      </c>
      <c r="F99" s="22" t="s">
        <v>216</v>
      </c>
      <c r="G99" s="32" t="s">
        <v>319</v>
      </c>
      <c r="H99" s="36">
        <v>62</v>
      </c>
      <c r="I99" s="36">
        <v>8.43</v>
      </c>
      <c r="J99" s="6">
        <v>95</v>
      </c>
      <c r="K99" s="6">
        <v>17</v>
      </c>
      <c r="L99" s="6" t="str">
        <f t="shared" si="6"/>
        <v>Giỏi</v>
      </c>
      <c r="M99" s="28">
        <v>0.85</v>
      </c>
      <c r="N99" s="26">
        <f t="shared" si="8"/>
        <v>1402500</v>
      </c>
      <c r="O99" s="27">
        <f t="shared" si="7"/>
        <v>7012500</v>
      </c>
    </row>
    <row r="100" spans="1:15" s="14" customFormat="1" ht="21.9" customHeight="1">
      <c r="A100" s="20">
        <v>91</v>
      </c>
      <c r="B100" s="6">
        <v>11202329</v>
      </c>
      <c r="C100" s="31" t="s">
        <v>281</v>
      </c>
      <c r="D100" s="31" t="s">
        <v>256</v>
      </c>
      <c r="E100" s="22" t="s">
        <v>211</v>
      </c>
      <c r="F100" s="22" t="s">
        <v>216</v>
      </c>
      <c r="G100" s="32" t="s">
        <v>319</v>
      </c>
      <c r="H100" s="36">
        <v>62</v>
      </c>
      <c r="I100" s="36">
        <v>8.41</v>
      </c>
      <c r="J100" s="6">
        <v>87</v>
      </c>
      <c r="K100" s="6">
        <v>17</v>
      </c>
      <c r="L100" s="6" t="str">
        <f t="shared" si="6"/>
        <v>Giỏi</v>
      </c>
      <c r="M100" s="28">
        <v>0.85</v>
      </c>
      <c r="N100" s="26">
        <f t="shared" si="8"/>
        <v>1402500</v>
      </c>
      <c r="O100" s="27">
        <f t="shared" si="7"/>
        <v>7012500</v>
      </c>
    </row>
    <row r="101" spans="1:15" s="14" customFormat="1" ht="21.9" customHeight="1">
      <c r="A101" s="20">
        <v>92</v>
      </c>
      <c r="B101" s="6">
        <v>11201511</v>
      </c>
      <c r="C101" s="31" t="s">
        <v>352</v>
      </c>
      <c r="D101" s="31" t="s">
        <v>257</v>
      </c>
      <c r="E101" s="22" t="s">
        <v>211</v>
      </c>
      <c r="F101" s="22" t="s">
        <v>216</v>
      </c>
      <c r="G101" s="32" t="s">
        <v>319</v>
      </c>
      <c r="H101" s="36">
        <v>62</v>
      </c>
      <c r="I101" s="36">
        <v>8.36</v>
      </c>
      <c r="J101" s="6">
        <v>98</v>
      </c>
      <c r="K101" s="6">
        <v>20</v>
      </c>
      <c r="L101" s="6" t="str">
        <f t="shared" si="6"/>
        <v>Giỏi</v>
      </c>
      <c r="M101" s="28">
        <v>0.85</v>
      </c>
      <c r="N101" s="26">
        <f t="shared" si="8"/>
        <v>1402500</v>
      </c>
      <c r="O101" s="27">
        <f t="shared" si="7"/>
        <v>7012500</v>
      </c>
    </row>
    <row r="102" spans="1:15" s="14" customFormat="1" ht="21.9" customHeight="1">
      <c r="A102" s="20">
        <v>93</v>
      </c>
      <c r="B102" s="6">
        <v>11200423</v>
      </c>
      <c r="C102" s="31" t="s">
        <v>353</v>
      </c>
      <c r="D102" s="31" t="s">
        <v>221</v>
      </c>
      <c r="E102" s="22" t="s">
        <v>211</v>
      </c>
      <c r="F102" s="22" t="s">
        <v>216</v>
      </c>
      <c r="G102" s="32" t="s">
        <v>319</v>
      </c>
      <c r="H102" s="36">
        <v>62</v>
      </c>
      <c r="I102" s="36">
        <v>8.36</v>
      </c>
      <c r="J102" s="6">
        <v>98</v>
      </c>
      <c r="K102" s="6">
        <v>17</v>
      </c>
      <c r="L102" s="6" t="str">
        <f t="shared" si="6"/>
        <v>Giỏi</v>
      </c>
      <c r="M102" s="28">
        <v>0.85</v>
      </c>
      <c r="N102" s="26">
        <f t="shared" si="8"/>
        <v>1402500</v>
      </c>
      <c r="O102" s="27">
        <f t="shared" si="7"/>
        <v>7012500</v>
      </c>
    </row>
    <row r="103" spans="1:15" s="14" customFormat="1" ht="21.9" customHeight="1">
      <c r="A103" s="20">
        <v>94</v>
      </c>
      <c r="B103" s="6">
        <v>11182598</v>
      </c>
      <c r="C103" s="21" t="s">
        <v>354</v>
      </c>
      <c r="D103" s="21" t="s">
        <v>223</v>
      </c>
      <c r="E103" s="22" t="s">
        <v>355</v>
      </c>
      <c r="F103" s="22" t="s">
        <v>355</v>
      </c>
      <c r="G103" s="21" t="s">
        <v>1331</v>
      </c>
      <c r="H103" s="36">
        <v>60</v>
      </c>
      <c r="I103" s="70">
        <v>8.64</v>
      </c>
      <c r="J103" s="6">
        <v>85</v>
      </c>
      <c r="K103" s="33">
        <v>16</v>
      </c>
      <c r="L103" s="6" t="str">
        <f t="shared" si="6"/>
        <v>Giỏi</v>
      </c>
      <c r="M103" s="28">
        <v>0.85</v>
      </c>
      <c r="N103" s="26">
        <f t="shared" ref="N103:N108" si="9">1400000*M103</f>
        <v>1190000</v>
      </c>
      <c r="O103" s="27">
        <f t="shared" si="7"/>
        <v>5950000</v>
      </c>
    </row>
    <row r="104" spans="1:15" s="14" customFormat="1" ht="21.9" customHeight="1">
      <c r="A104" s="20">
        <v>95</v>
      </c>
      <c r="B104" s="6">
        <v>11182439</v>
      </c>
      <c r="C104" s="21" t="s">
        <v>356</v>
      </c>
      <c r="D104" s="21" t="s">
        <v>3</v>
      </c>
      <c r="E104" s="22" t="s">
        <v>355</v>
      </c>
      <c r="F104" s="22" t="s">
        <v>355</v>
      </c>
      <c r="G104" s="21" t="s">
        <v>1331</v>
      </c>
      <c r="H104" s="36">
        <v>60</v>
      </c>
      <c r="I104" s="70">
        <v>8.34</v>
      </c>
      <c r="J104" s="6">
        <v>85</v>
      </c>
      <c r="K104" s="33">
        <v>16</v>
      </c>
      <c r="L104" s="6" t="str">
        <f t="shared" si="6"/>
        <v>Giỏi</v>
      </c>
      <c r="M104" s="28">
        <v>0.85</v>
      </c>
      <c r="N104" s="26">
        <f t="shared" si="9"/>
        <v>1190000</v>
      </c>
      <c r="O104" s="27">
        <f t="shared" si="7"/>
        <v>5950000</v>
      </c>
    </row>
    <row r="105" spans="1:15" s="14" customFormat="1" ht="21.9" customHeight="1">
      <c r="A105" s="20">
        <v>96</v>
      </c>
      <c r="B105" s="6">
        <v>11182117</v>
      </c>
      <c r="C105" s="21" t="s">
        <v>357</v>
      </c>
      <c r="D105" s="21" t="s">
        <v>228</v>
      </c>
      <c r="E105" s="22" t="s">
        <v>355</v>
      </c>
      <c r="F105" s="22" t="s">
        <v>355</v>
      </c>
      <c r="G105" s="21" t="s">
        <v>1331</v>
      </c>
      <c r="H105" s="36">
        <v>60</v>
      </c>
      <c r="I105" s="70">
        <v>8.32</v>
      </c>
      <c r="J105" s="6">
        <v>80</v>
      </c>
      <c r="K105" s="33">
        <v>17</v>
      </c>
      <c r="L105" s="6" t="str">
        <f t="shared" si="6"/>
        <v>Giỏi</v>
      </c>
      <c r="M105" s="28">
        <v>0.85</v>
      </c>
      <c r="N105" s="26">
        <f t="shared" si="9"/>
        <v>1190000</v>
      </c>
      <c r="O105" s="27">
        <f t="shared" si="7"/>
        <v>5950000</v>
      </c>
    </row>
    <row r="106" spans="1:15" s="14" customFormat="1" ht="21.9" customHeight="1">
      <c r="A106" s="20">
        <v>97</v>
      </c>
      <c r="B106" s="6">
        <v>11180652</v>
      </c>
      <c r="C106" s="21" t="s">
        <v>358</v>
      </c>
      <c r="D106" s="21" t="s">
        <v>359</v>
      </c>
      <c r="E106" s="22" t="s">
        <v>355</v>
      </c>
      <c r="F106" s="22" t="s">
        <v>355</v>
      </c>
      <c r="G106" s="21" t="s">
        <v>1331</v>
      </c>
      <c r="H106" s="36">
        <v>60</v>
      </c>
      <c r="I106" s="70">
        <v>8.27</v>
      </c>
      <c r="J106" s="6">
        <v>85</v>
      </c>
      <c r="K106" s="33">
        <v>19</v>
      </c>
      <c r="L106" s="6" t="str">
        <f t="shared" si="6"/>
        <v>Giỏi</v>
      </c>
      <c r="M106" s="28">
        <v>0.85</v>
      </c>
      <c r="N106" s="26">
        <f t="shared" si="9"/>
        <v>1190000</v>
      </c>
      <c r="O106" s="27">
        <f t="shared" si="7"/>
        <v>5950000</v>
      </c>
    </row>
    <row r="107" spans="1:15" s="14" customFormat="1" ht="21.9" customHeight="1">
      <c r="A107" s="20">
        <v>98</v>
      </c>
      <c r="B107" s="6">
        <v>11185536</v>
      </c>
      <c r="C107" s="21" t="s">
        <v>360</v>
      </c>
      <c r="D107" s="21" t="s">
        <v>242</v>
      </c>
      <c r="E107" s="22" t="s">
        <v>355</v>
      </c>
      <c r="F107" s="22" t="s">
        <v>355</v>
      </c>
      <c r="G107" s="21" t="s">
        <v>1331</v>
      </c>
      <c r="H107" s="36">
        <v>60</v>
      </c>
      <c r="I107" s="70">
        <v>8.11</v>
      </c>
      <c r="J107" s="6">
        <v>80</v>
      </c>
      <c r="K107" s="33">
        <v>19</v>
      </c>
      <c r="L107" s="6" t="str">
        <f t="shared" si="6"/>
        <v>Giỏi</v>
      </c>
      <c r="M107" s="28">
        <v>0.85</v>
      </c>
      <c r="N107" s="26">
        <f t="shared" si="9"/>
        <v>1190000</v>
      </c>
      <c r="O107" s="27">
        <f t="shared" si="7"/>
        <v>5950000</v>
      </c>
    </row>
    <row r="108" spans="1:15" s="14" customFormat="1" ht="21.9" customHeight="1">
      <c r="A108" s="20">
        <v>99</v>
      </c>
      <c r="B108" s="6">
        <v>11181832</v>
      </c>
      <c r="C108" s="21" t="s">
        <v>138</v>
      </c>
      <c r="D108" s="21" t="s">
        <v>241</v>
      </c>
      <c r="E108" s="22" t="s">
        <v>355</v>
      </c>
      <c r="F108" s="22" t="s">
        <v>355</v>
      </c>
      <c r="G108" s="21" t="s">
        <v>1331</v>
      </c>
      <c r="H108" s="36">
        <v>60</v>
      </c>
      <c r="I108" s="70">
        <v>7.93</v>
      </c>
      <c r="J108" s="6">
        <v>88</v>
      </c>
      <c r="K108" s="33">
        <v>19</v>
      </c>
      <c r="L108" s="6" t="str">
        <f t="shared" si="6"/>
        <v>Khá</v>
      </c>
      <c r="M108" s="29">
        <v>0.7</v>
      </c>
      <c r="N108" s="26">
        <f t="shared" si="9"/>
        <v>979999.99999999988</v>
      </c>
      <c r="O108" s="27">
        <f t="shared" si="7"/>
        <v>4899999.9999999991</v>
      </c>
    </row>
    <row r="109" spans="1:15" s="14" customFormat="1" ht="21.9" customHeight="1">
      <c r="A109" s="20">
        <v>100</v>
      </c>
      <c r="B109" s="6">
        <v>11192605</v>
      </c>
      <c r="C109" s="21" t="s">
        <v>361</v>
      </c>
      <c r="D109" s="21" t="s">
        <v>362</v>
      </c>
      <c r="E109" s="22" t="s">
        <v>363</v>
      </c>
      <c r="F109" s="22" t="s">
        <v>363</v>
      </c>
      <c r="G109" s="21" t="s">
        <v>1331</v>
      </c>
      <c r="H109" s="36">
        <v>61</v>
      </c>
      <c r="I109" s="70">
        <v>9.0299999999999994</v>
      </c>
      <c r="J109" s="6">
        <v>90</v>
      </c>
      <c r="K109" s="33">
        <v>28</v>
      </c>
      <c r="L109" s="6" t="str">
        <f t="shared" si="6"/>
        <v>Xuất sắc</v>
      </c>
      <c r="M109" s="25">
        <v>1</v>
      </c>
      <c r="N109" s="34">
        <v>1400000</v>
      </c>
      <c r="O109" s="27">
        <f t="shared" si="7"/>
        <v>7000000</v>
      </c>
    </row>
    <row r="110" spans="1:15" s="14" customFormat="1" ht="21.9" customHeight="1">
      <c r="A110" s="20">
        <v>101</v>
      </c>
      <c r="B110" s="6">
        <v>11193255</v>
      </c>
      <c r="C110" s="21" t="s">
        <v>364</v>
      </c>
      <c r="D110" s="21" t="s">
        <v>218</v>
      </c>
      <c r="E110" s="22" t="s">
        <v>363</v>
      </c>
      <c r="F110" s="22" t="s">
        <v>363</v>
      </c>
      <c r="G110" s="21" t="s">
        <v>1331</v>
      </c>
      <c r="H110" s="36">
        <v>61</v>
      </c>
      <c r="I110" s="70">
        <v>8.56</v>
      </c>
      <c r="J110" s="6">
        <v>85</v>
      </c>
      <c r="K110" s="33">
        <v>20</v>
      </c>
      <c r="L110" s="6" t="str">
        <f t="shared" si="6"/>
        <v>Giỏi</v>
      </c>
      <c r="M110" s="28">
        <v>0.85</v>
      </c>
      <c r="N110" s="26">
        <f t="shared" ref="N110:N122" si="10">1400000*M110</f>
        <v>1190000</v>
      </c>
      <c r="O110" s="27">
        <f t="shared" si="7"/>
        <v>5950000</v>
      </c>
    </row>
    <row r="111" spans="1:15" s="14" customFormat="1" ht="21.9" customHeight="1">
      <c r="A111" s="20">
        <v>102</v>
      </c>
      <c r="B111" s="6">
        <v>11190167</v>
      </c>
      <c r="C111" s="21" t="s">
        <v>365</v>
      </c>
      <c r="D111" s="21" t="s">
        <v>221</v>
      </c>
      <c r="E111" s="22" t="s">
        <v>363</v>
      </c>
      <c r="F111" s="22" t="s">
        <v>363</v>
      </c>
      <c r="G111" s="21" t="s">
        <v>1331</v>
      </c>
      <c r="H111" s="36">
        <v>61</v>
      </c>
      <c r="I111" s="70">
        <v>8.56</v>
      </c>
      <c r="J111" s="6">
        <v>80</v>
      </c>
      <c r="K111" s="33">
        <v>26</v>
      </c>
      <c r="L111" s="6" t="str">
        <f t="shared" si="6"/>
        <v>Giỏi</v>
      </c>
      <c r="M111" s="28">
        <v>0.85</v>
      </c>
      <c r="N111" s="26">
        <f t="shared" si="10"/>
        <v>1190000</v>
      </c>
      <c r="O111" s="27">
        <f t="shared" si="7"/>
        <v>5950000</v>
      </c>
    </row>
    <row r="112" spans="1:15" s="14" customFormat="1" ht="21.9" customHeight="1">
      <c r="A112" s="20">
        <v>103</v>
      </c>
      <c r="B112" s="6">
        <v>11193355</v>
      </c>
      <c r="C112" s="21" t="s">
        <v>265</v>
      </c>
      <c r="D112" s="21" t="s">
        <v>366</v>
      </c>
      <c r="E112" s="22" t="s">
        <v>363</v>
      </c>
      <c r="F112" s="22" t="s">
        <v>363</v>
      </c>
      <c r="G112" s="21" t="s">
        <v>1331</v>
      </c>
      <c r="H112" s="36">
        <v>61</v>
      </c>
      <c r="I112" s="70">
        <v>8.5500000000000007</v>
      </c>
      <c r="J112" s="6">
        <v>86</v>
      </c>
      <c r="K112" s="33">
        <v>27</v>
      </c>
      <c r="L112" s="6" t="str">
        <f t="shared" si="6"/>
        <v>Giỏi</v>
      </c>
      <c r="M112" s="28">
        <v>0.85</v>
      </c>
      <c r="N112" s="26">
        <f t="shared" si="10"/>
        <v>1190000</v>
      </c>
      <c r="O112" s="27">
        <f t="shared" si="7"/>
        <v>5950000</v>
      </c>
    </row>
    <row r="113" spans="1:15" s="14" customFormat="1" ht="21.9" customHeight="1">
      <c r="A113" s="20">
        <v>104</v>
      </c>
      <c r="B113" s="6">
        <v>11191797</v>
      </c>
      <c r="C113" s="21" t="s">
        <v>367</v>
      </c>
      <c r="D113" s="21" t="s">
        <v>368</v>
      </c>
      <c r="E113" s="22" t="s">
        <v>363</v>
      </c>
      <c r="F113" s="22" t="s">
        <v>363</v>
      </c>
      <c r="G113" s="21" t="s">
        <v>1331</v>
      </c>
      <c r="H113" s="36">
        <v>61</v>
      </c>
      <c r="I113" s="70">
        <v>8.43</v>
      </c>
      <c r="J113" s="6">
        <v>83</v>
      </c>
      <c r="K113" s="33">
        <v>25</v>
      </c>
      <c r="L113" s="6" t="str">
        <f t="shared" si="6"/>
        <v>Giỏi</v>
      </c>
      <c r="M113" s="28">
        <v>0.85</v>
      </c>
      <c r="N113" s="26">
        <f t="shared" si="10"/>
        <v>1190000</v>
      </c>
      <c r="O113" s="27">
        <f t="shared" si="7"/>
        <v>5950000</v>
      </c>
    </row>
    <row r="114" spans="1:15" s="14" customFormat="1" ht="21.9" customHeight="1">
      <c r="A114" s="20">
        <v>105</v>
      </c>
      <c r="B114" s="6">
        <v>11191367</v>
      </c>
      <c r="C114" s="21" t="s">
        <v>369</v>
      </c>
      <c r="D114" s="21" t="s">
        <v>370</v>
      </c>
      <c r="E114" s="22" t="s">
        <v>363</v>
      </c>
      <c r="F114" s="22" t="s">
        <v>363</v>
      </c>
      <c r="G114" s="21" t="s">
        <v>1331</v>
      </c>
      <c r="H114" s="36">
        <v>61</v>
      </c>
      <c r="I114" s="70">
        <v>8.43</v>
      </c>
      <c r="J114" s="6">
        <v>80</v>
      </c>
      <c r="K114" s="33">
        <v>23</v>
      </c>
      <c r="L114" s="6" t="str">
        <f t="shared" si="6"/>
        <v>Giỏi</v>
      </c>
      <c r="M114" s="28">
        <v>0.85</v>
      </c>
      <c r="N114" s="26">
        <f t="shared" si="10"/>
        <v>1190000</v>
      </c>
      <c r="O114" s="27">
        <f t="shared" si="7"/>
        <v>5950000</v>
      </c>
    </row>
    <row r="115" spans="1:15" s="14" customFormat="1" ht="21.9" customHeight="1">
      <c r="A115" s="20">
        <v>106</v>
      </c>
      <c r="B115" s="6">
        <v>11193823</v>
      </c>
      <c r="C115" s="21" t="s">
        <v>138</v>
      </c>
      <c r="D115" s="21" t="s">
        <v>224</v>
      </c>
      <c r="E115" s="22" t="s">
        <v>363</v>
      </c>
      <c r="F115" s="22" t="s">
        <v>363</v>
      </c>
      <c r="G115" s="21" t="s">
        <v>1331</v>
      </c>
      <c r="H115" s="36">
        <v>61</v>
      </c>
      <c r="I115" s="70">
        <v>8.3699999999999992</v>
      </c>
      <c r="J115" s="6">
        <v>83</v>
      </c>
      <c r="K115" s="33">
        <v>26</v>
      </c>
      <c r="L115" s="6" t="str">
        <f t="shared" si="6"/>
        <v>Giỏi</v>
      </c>
      <c r="M115" s="28">
        <v>0.85</v>
      </c>
      <c r="N115" s="26">
        <f t="shared" si="10"/>
        <v>1190000</v>
      </c>
      <c r="O115" s="27">
        <f t="shared" si="7"/>
        <v>5950000</v>
      </c>
    </row>
    <row r="116" spans="1:15" s="14" customFormat="1" ht="21.9" customHeight="1">
      <c r="A116" s="20">
        <v>107</v>
      </c>
      <c r="B116" s="6">
        <v>11201031</v>
      </c>
      <c r="C116" s="21" t="s">
        <v>372</v>
      </c>
      <c r="D116" s="21" t="s">
        <v>246</v>
      </c>
      <c r="E116" s="22" t="s">
        <v>373</v>
      </c>
      <c r="F116" s="22" t="s">
        <v>373</v>
      </c>
      <c r="G116" s="21" t="s">
        <v>1331</v>
      </c>
      <c r="H116" s="36">
        <v>62</v>
      </c>
      <c r="I116" s="70">
        <v>8.6</v>
      </c>
      <c r="J116" s="6">
        <v>88</v>
      </c>
      <c r="K116" s="33">
        <v>18</v>
      </c>
      <c r="L116" s="6" t="str">
        <f t="shared" si="6"/>
        <v>Giỏi</v>
      </c>
      <c r="M116" s="28">
        <v>0.85</v>
      </c>
      <c r="N116" s="26">
        <f t="shared" si="10"/>
        <v>1190000</v>
      </c>
      <c r="O116" s="27">
        <f t="shared" si="7"/>
        <v>5950000</v>
      </c>
    </row>
    <row r="117" spans="1:15" s="14" customFormat="1" ht="21.9" customHeight="1">
      <c r="A117" s="20">
        <v>108</v>
      </c>
      <c r="B117" s="6">
        <v>11201886</v>
      </c>
      <c r="C117" s="21" t="s">
        <v>83</v>
      </c>
      <c r="D117" s="21" t="s">
        <v>236</v>
      </c>
      <c r="E117" s="22" t="s">
        <v>373</v>
      </c>
      <c r="F117" s="22" t="s">
        <v>373</v>
      </c>
      <c r="G117" s="21" t="s">
        <v>1331</v>
      </c>
      <c r="H117" s="36">
        <v>62</v>
      </c>
      <c r="I117" s="70">
        <v>8.48</v>
      </c>
      <c r="J117" s="6">
        <v>83</v>
      </c>
      <c r="K117" s="33">
        <v>12</v>
      </c>
      <c r="L117" s="6" t="str">
        <f t="shared" si="6"/>
        <v>Giỏi</v>
      </c>
      <c r="M117" s="28">
        <v>0.85</v>
      </c>
      <c r="N117" s="26">
        <f t="shared" si="10"/>
        <v>1190000</v>
      </c>
      <c r="O117" s="27">
        <f t="shared" si="7"/>
        <v>5950000</v>
      </c>
    </row>
    <row r="118" spans="1:15" s="14" customFormat="1" ht="21.9" customHeight="1">
      <c r="A118" s="20">
        <v>109</v>
      </c>
      <c r="B118" s="6">
        <v>11202839</v>
      </c>
      <c r="C118" s="21" t="s">
        <v>374</v>
      </c>
      <c r="D118" s="21" t="s">
        <v>224</v>
      </c>
      <c r="E118" s="22" t="s">
        <v>373</v>
      </c>
      <c r="F118" s="22" t="s">
        <v>373</v>
      </c>
      <c r="G118" s="21" t="s">
        <v>1331</v>
      </c>
      <c r="H118" s="36">
        <v>62</v>
      </c>
      <c r="I118" s="70">
        <v>8.42</v>
      </c>
      <c r="J118" s="6">
        <v>83</v>
      </c>
      <c r="K118" s="33">
        <v>15</v>
      </c>
      <c r="L118" s="6" t="str">
        <f t="shared" si="6"/>
        <v>Giỏi</v>
      </c>
      <c r="M118" s="28">
        <v>0.85</v>
      </c>
      <c r="N118" s="26">
        <f t="shared" si="10"/>
        <v>1190000</v>
      </c>
      <c r="O118" s="27">
        <f t="shared" si="7"/>
        <v>5950000</v>
      </c>
    </row>
    <row r="119" spans="1:15" s="14" customFormat="1" ht="21.9" customHeight="1">
      <c r="A119" s="20">
        <v>110</v>
      </c>
      <c r="B119" s="6">
        <v>11203397</v>
      </c>
      <c r="C119" s="21" t="s">
        <v>181</v>
      </c>
      <c r="D119" s="21" t="s">
        <v>375</v>
      </c>
      <c r="E119" s="22" t="s">
        <v>373</v>
      </c>
      <c r="F119" s="22" t="s">
        <v>373</v>
      </c>
      <c r="G119" s="21" t="s">
        <v>1331</v>
      </c>
      <c r="H119" s="36">
        <v>62</v>
      </c>
      <c r="I119" s="70">
        <v>8.4</v>
      </c>
      <c r="J119" s="6">
        <v>83</v>
      </c>
      <c r="K119" s="33">
        <v>18</v>
      </c>
      <c r="L119" s="6" t="str">
        <f t="shared" si="6"/>
        <v>Giỏi</v>
      </c>
      <c r="M119" s="28">
        <v>0.85</v>
      </c>
      <c r="N119" s="26">
        <f t="shared" si="10"/>
        <v>1190000</v>
      </c>
      <c r="O119" s="27">
        <f t="shared" si="7"/>
        <v>5950000</v>
      </c>
    </row>
    <row r="120" spans="1:15" s="14" customFormat="1" ht="21.9" customHeight="1">
      <c r="A120" s="20">
        <v>111</v>
      </c>
      <c r="B120" s="6">
        <v>11202933</v>
      </c>
      <c r="C120" s="21" t="s">
        <v>189</v>
      </c>
      <c r="D120" s="21" t="s">
        <v>376</v>
      </c>
      <c r="E120" s="22" t="s">
        <v>373</v>
      </c>
      <c r="F120" s="22" t="s">
        <v>373</v>
      </c>
      <c r="G120" s="21" t="s">
        <v>1331</v>
      </c>
      <c r="H120" s="36">
        <v>62</v>
      </c>
      <c r="I120" s="70">
        <v>8.3800000000000008</v>
      </c>
      <c r="J120" s="6">
        <v>85</v>
      </c>
      <c r="K120" s="33">
        <v>15</v>
      </c>
      <c r="L120" s="6" t="str">
        <f t="shared" si="6"/>
        <v>Giỏi</v>
      </c>
      <c r="M120" s="28">
        <v>0.85</v>
      </c>
      <c r="N120" s="26">
        <f t="shared" si="10"/>
        <v>1190000</v>
      </c>
      <c r="O120" s="27">
        <f t="shared" si="7"/>
        <v>5950000</v>
      </c>
    </row>
    <row r="121" spans="1:15" s="14" customFormat="1" ht="21.9" customHeight="1">
      <c r="A121" s="20">
        <v>112</v>
      </c>
      <c r="B121" s="6">
        <v>11203409</v>
      </c>
      <c r="C121" s="21" t="s">
        <v>377</v>
      </c>
      <c r="D121" s="21" t="s">
        <v>375</v>
      </c>
      <c r="E121" s="22" t="s">
        <v>373</v>
      </c>
      <c r="F121" s="22" t="s">
        <v>373</v>
      </c>
      <c r="G121" s="21" t="s">
        <v>1331</v>
      </c>
      <c r="H121" s="36">
        <v>62</v>
      </c>
      <c r="I121" s="70">
        <v>8.3800000000000008</v>
      </c>
      <c r="J121" s="6">
        <v>81</v>
      </c>
      <c r="K121" s="33">
        <v>15</v>
      </c>
      <c r="L121" s="6" t="str">
        <f t="shared" si="6"/>
        <v>Giỏi</v>
      </c>
      <c r="M121" s="28">
        <v>0.85</v>
      </c>
      <c r="N121" s="26">
        <f t="shared" si="10"/>
        <v>1190000</v>
      </c>
      <c r="O121" s="27">
        <f t="shared" si="7"/>
        <v>5950000</v>
      </c>
    </row>
    <row r="122" spans="1:15" s="14" customFormat="1" ht="21.9" customHeight="1">
      <c r="A122" s="20">
        <v>113</v>
      </c>
      <c r="B122" s="6">
        <v>11205371</v>
      </c>
      <c r="C122" s="21" t="s">
        <v>378</v>
      </c>
      <c r="D122" s="21" t="s">
        <v>379</v>
      </c>
      <c r="E122" s="22" t="s">
        <v>373</v>
      </c>
      <c r="F122" s="22" t="s">
        <v>373</v>
      </c>
      <c r="G122" s="21" t="s">
        <v>1331</v>
      </c>
      <c r="H122" s="36">
        <v>62</v>
      </c>
      <c r="I122" s="70">
        <v>8.3800000000000008</v>
      </c>
      <c r="J122" s="6">
        <v>83</v>
      </c>
      <c r="K122" s="33">
        <v>12</v>
      </c>
      <c r="L122" s="6" t="str">
        <f t="shared" si="6"/>
        <v>Giỏi</v>
      </c>
      <c r="M122" s="28">
        <v>0.85</v>
      </c>
      <c r="N122" s="26">
        <f t="shared" si="10"/>
        <v>1190000</v>
      </c>
      <c r="O122" s="27">
        <f t="shared" si="7"/>
        <v>5950000</v>
      </c>
    </row>
    <row r="123" spans="1:15" s="14" customFormat="1" ht="21.9" customHeight="1">
      <c r="A123" s="20">
        <v>114</v>
      </c>
      <c r="B123" s="35">
        <v>11181894</v>
      </c>
      <c r="C123" s="21" t="s">
        <v>380</v>
      </c>
      <c r="D123" s="21" t="s">
        <v>225</v>
      </c>
      <c r="E123" s="22" t="s">
        <v>381</v>
      </c>
      <c r="F123" s="22" t="s">
        <v>382</v>
      </c>
      <c r="G123" s="21" t="s">
        <v>383</v>
      </c>
      <c r="H123" s="36">
        <v>60</v>
      </c>
      <c r="I123" s="36">
        <v>8.98</v>
      </c>
      <c r="J123" s="35">
        <v>91</v>
      </c>
      <c r="K123" s="35">
        <v>20</v>
      </c>
      <c r="L123" s="6" t="str">
        <f t="shared" si="6"/>
        <v>Giỏi</v>
      </c>
      <c r="M123" s="28">
        <v>0.85</v>
      </c>
      <c r="N123" s="27">
        <f t="shared" ref="N123:N137" si="11">1900000*M123</f>
        <v>1615000</v>
      </c>
      <c r="O123" s="27">
        <f t="shared" si="7"/>
        <v>8075000</v>
      </c>
    </row>
    <row r="124" spans="1:15" s="14" customFormat="1" ht="21.9" customHeight="1">
      <c r="A124" s="20">
        <v>115</v>
      </c>
      <c r="B124" s="35">
        <v>11180504</v>
      </c>
      <c r="C124" s="21" t="s">
        <v>384</v>
      </c>
      <c r="D124" s="21" t="s">
        <v>221</v>
      </c>
      <c r="E124" s="22" t="s">
        <v>385</v>
      </c>
      <c r="F124" s="22" t="s">
        <v>382</v>
      </c>
      <c r="G124" s="21" t="s">
        <v>383</v>
      </c>
      <c r="H124" s="36">
        <v>60</v>
      </c>
      <c r="I124" s="36">
        <v>8.8699999999999992</v>
      </c>
      <c r="J124" s="35">
        <v>83</v>
      </c>
      <c r="K124" s="35">
        <v>18</v>
      </c>
      <c r="L124" s="6" t="str">
        <f t="shared" si="6"/>
        <v>Giỏi</v>
      </c>
      <c r="M124" s="28">
        <v>0.85</v>
      </c>
      <c r="N124" s="27">
        <f t="shared" si="11"/>
        <v>1615000</v>
      </c>
      <c r="O124" s="27">
        <f t="shared" si="7"/>
        <v>8075000</v>
      </c>
    </row>
    <row r="125" spans="1:15" s="14" customFormat="1" ht="21.9" customHeight="1">
      <c r="A125" s="20">
        <v>116</v>
      </c>
      <c r="B125" s="35">
        <v>11180238</v>
      </c>
      <c r="C125" s="21" t="s">
        <v>386</v>
      </c>
      <c r="D125" s="21" t="s">
        <v>221</v>
      </c>
      <c r="E125" s="22" t="s">
        <v>381</v>
      </c>
      <c r="F125" s="22" t="s">
        <v>382</v>
      </c>
      <c r="G125" s="21" t="s">
        <v>383</v>
      </c>
      <c r="H125" s="36">
        <v>60</v>
      </c>
      <c r="I125" s="36">
        <v>8.86</v>
      </c>
      <c r="J125" s="35">
        <v>85</v>
      </c>
      <c r="K125" s="35">
        <v>18</v>
      </c>
      <c r="L125" s="6" t="str">
        <f t="shared" si="6"/>
        <v>Giỏi</v>
      </c>
      <c r="M125" s="28">
        <v>0.85</v>
      </c>
      <c r="N125" s="27">
        <f t="shared" si="11"/>
        <v>1615000</v>
      </c>
      <c r="O125" s="27">
        <f t="shared" si="7"/>
        <v>8075000</v>
      </c>
    </row>
    <row r="126" spans="1:15" s="14" customFormat="1" ht="21.9" customHeight="1">
      <c r="A126" s="20">
        <v>117</v>
      </c>
      <c r="B126" s="35">
        <v>11184017</v>
      </c>
      <c r="C126" s="21" t="s">
        <v>374</v>
      </c>
      <c r="D126" s="21" t="s">
        <v>230</v>
      </c>
      <c r="E126" s="22" t="s">
        <v>387</v>
      </c>
      <c r="F126" s="22" t="s">
        <v>382</v>
      </c>
      <c r="G126" s="21" t="s">
        <v>383</v>
      </c>
      <c r="H126" s="36">
        <v>60</v>
      </c>
      <c r="I126" s="36">
        <v>8.81</v>
      </c>
      <c r="J126" s="35">
        <v>95</v>
      </c>
      <c r="K126" s="35">
        <v>18</v>
      </c>
      <c r="L126" s="6" t="str">
        <f t="shared" si="6"/>
        <v>Giỏi</v>
      </c>
      <c r="M126" s="28">
        <v>0.85</v>
      </c>
      <c r="N126" s="27">
        <f t="shared" si="11"/>
        <v>1615000</v>
      </c>
      <c r="O126" s="27">
        <f t="shared" si="7"/>
        <v>8075000</v>
      </c>
    </row>
    <row r="127" spans="1:15" s="14" customFormat="1" ht="21.9" customHeight="1">
      <c r="A127" s="20">
        <v>118</v>
      </c>
      <c r="B127" s="35">
        <v>11180192</v>
      </c>
      <c r="C127" s="21" t="s">
        <v>388</v>
      </c>
      <c r="D127" s="21" t="s">
        <v>221</v>
      </c>
      <c r="E127" s="22" t="s">
        <v>385</v>
      </c>
      <c r="F127" s="22" t="s">
        <v>382</v>
      </c>
      <c r="G127" s="21" t="s">
        <v>383</v>
      </c>
      <c r="H127" s="36">
        <v>60</v>
      </c>
      <c r="I127" s="36">
        <v>8.81</v>
      </c>
      <c r="J127" s="35">
        <v>93</v>
      </c>
      <c r="K127" s="35">
        <v>22</v>
      </c>
      <c r="L127" s="6" t="str">
        <f t="shared" si="6"/>
        <v>Giỏi</v>
      </c>
      <c r="M127" s="28">
        <v>0.85</v>
      </c>
      <c r="N127" s="27">
        <f t="shared" si="11"/>
        <v>1615000</v>
      </c>
      <c r="O127" s="27">
        <f t="shared" si="7"/>
        <v>8075000</v>
      </c>
    </row>
    <row r="128" spans="1:15" s="14" customFormat="1" ht="21.9" customHeight="1">
      <c r="A128" s="20">
        <v>119</v>
      </c>
      <c r="B128" s="35">
        <v>11185216</v>
      </c>
      <c r="C128" s="21" t="s">
        <v>389</v>
      </c>
      <c r="D128" s="21" t="s">
        <v>244</v>
      </c>
      <c r="E128" s="22" t="s">
        <v>385</v>
      </c>
      <c r="F128" s="22" t="s">
        <v>382</v>
      </c>
      <c r="G128" s="21" t="s">
        <v>383</v>
      </c>
      <c r="H128" s="36">
        <v>60</v>
      </c>
      <c r="I128" s="36">
        <v>8.8000000000000007</v>
      </c>
      <c r="J128" s="35">
        <v>95</v>
      </c>
      <c r="K128" s="35">
        <v>20</v>
      </c>
      <c r="L128" s="6" t="str">
        <f t="shared" si="6"/>
        <v>Giỏi</v>
      </c>
      <c r="M128" s="28">
        <v>0.85</v>
      </c>
      <c r="N128" s="27">
        <f t="shared" si="11"/>
        <v>1615000</v>
      </c>
      <c r="O128" s="27">
        <f t="shared" si="7"/>
        <v>8075000</v>
      </c>
    </row>
    <row r="129" spans="1:15" s="14" customFormat="1" ht="21.9" customHeight="1">
      <c r="A129" s="20">
        <v>120</v>
      </c>
      <c r="B129" s="35">
        <v>11181186</v>
      </c>
      <c r="C129" s="21" t="s">
        <v>390</v>
      </c>
      <c r="D129" s="21" t="s">
        <v>370</v>
      </c>
      <c r="E129" s="22" t="s">
        <v>381</v>
      </c>
      <c r="F129" s="22" t="s">
        <v>382</v>
      </c>
      <c r="G129" s="21" t="s">
        <v>383</v>
      </c>
      <c r="H129" s="36">
        <v>60</v>
      </c>
      <c r="I129" s="36">
        <v>8.76</v>
      </c>
      <c r="J129" s="35">
        <v>97</v>
      </c>
      <c r="K129" s="35">
        <v>25</v>
      </c>
      <c r="L129" s="6" t="str">
        <f t="shared" si="6"/>
        <v>Giỏi</v>
      </c>
      <c r="M129" s="28">
        <v>0.85</v>
      </c>
      <c r="N129" s="27">
        <f t="shared" si="11"/>
        <v>1615000</v>
      </c>
      <c r="O129" s="27">
        <f t="shared" si="7"/>
        <v>8075000</v>
      </c>
    </row>
    <row r="130" spans="1:15" s="14" customFormat="1" ht="21.9" customHeight="1">
      <c r="A130" s="20">
        <v>121</v>
      </c>
      <c r="B130" s="35">
        <v>11180170</v>
      </c>
      <c r="C130" s="21" t="s">
        <v>391</v>
      </c>
      <c r="D130" s="21" t="s">
        <v>221</v>
      </c>
      <c r="E130" s="22" t="s">
        <v>385</v>
      </c>
      <c r="F130" s="22" t="s">
        <v>382</v>
      </c>
      <c r="G130" s="21" t="s">
        <v>383</v>
      </c>
      <c r="H130" s="36">
        <v>60</v>
      </c>
      <c r="I130" s="36">
        <v>8.76</v>
      </c>
      <c r="J130" s="35">
        <v>83</v>
      </c>
      <c r="K130" s="35">
        <v>18</v>
      </c>
      <c r="L130" s="6" t="str">
        <f t="shared" si="6"/>
        <v>Giỏi</v>
      </c>
      <c r="M130" s="28">
        <v>0.85</v>
      </c>
      <c r="N130" s="27">
        <f t="shared" si="11"/>
        <v>1615000</v>
      </c>
      <c r="O130" s="27">
        <f t="shared" si="7"/>
        <v>8075000</v>
      </c>
    </row>
    <row r="131" spans="1:15" s="14" customFormat="1" ht="21.9" customHeight="1">
      <c r="A131" s="20">
        <v>122</v>
      </c>
      <c r="B131" s="35">
        <v>11182089</v>
      </c>
      <c r="C131" s="21" t="s">
        <v>288</v>
      </c>
      <c r="D131" s="21" t="s">
        <v>228</v>
      </c>
      <c r="E131" s="22" t="s">
        <v>385</v>
      </c>
      <c r="F131" s="22" t="s">
        <v>382</v>
      </c>
      <c r="G131" s="21" t="s">
        <v>383</v>
      </c>
      <c r="H131" s="36">
        <v>60</v>
      </c>
      <c r="I131" s="36">
        <v>8.75</v>
      </c>
      <c r="J131" s="35">
        <v>93</v>
      </c>
      <c r="K131" s="35">
        <v>25</v>
      </c>
      <c r="L131" s="6" t="str">
        <f t="shared" si="6"/>
        <v>Giỏi</v>
      </c>
      <c r="M131" s="28">
        <v>0.85</v>
      </c>
      <c r="N131" s="27">
        <f t="shared" si="11"/>
        <v>1615000</v>
      </c>
      <c r="O131" s="27">
        <f t="shared" si="7"/>
        <v>8075000</v>
      </c>
    </row>
    <row r="132" spans="1:15" s="14" customFormat="1" ht="21.9" customHeight="1">
      <c r="A132" s="20">
        <v>123</v>
      </c>
      <c r="B132" s="36">
        <v>11181837</v>
      </c>
      <c r="C132" s="21" t="s">
        <v>392</v>
      </c>
      <c r="D132" s="21" t="s">
        <v>241</v>
      </c>
      <c r="E132" s="22" t="s">
        <v>385</v>
      </c>
      <c r="F132" s="22" t="s">
        <v>382</v>
      </c>
      <c r="G132" s="21" t="s">
        <v>383</v>
      </c>
      <c r="H132" s="36">
        <v>60</v>
      </c>
      <c r="I132" s="36">
        <v>8.73</v>
      </c>
      <c r="J132" s="35">
        <v>83</v>
      </c>
      <c r="K132" s="35">
        <v>20</v>
      </c>
      <c r="L132" s="6" t="str">
        <f t="shared" si="6"/>
        <v>Giỏi</v>
      </c>
      <c r="M132" s="28">
        <v>0.85</v>
      </c>
      <c r="N132" s="27">
        <f t="shared" si="11"/>
        <v>1615000</v>
      </c>
      <c r="O132" s="27">
        <f t="shared" si="7"/>
        <v>8075000</v>
      </c>
    </row>
    <row r="133" spans="1:15" s="14" customFormat="1" ht="21.9" customHeight="1">
      <c r="A133" s="20">
        <v>124</v>
      </c>
      <c r="B133" s="35">
        <v>11185047</v>
      </c>
      <c r="C133" s="21" t="s">
        <v>393</v>
      </c>
      <c r="D133" s="21" t="s">
        <v>244</v>
      </c>
      <c r="E133" s="22" t="s">
        <v>385</v>
      </c>
      <c r="F133" s="22" t="s">
        <v>382</v>
      </c>
      <c r="G133" s="21" t="s">
        <v>383</v>
      </c>
      <c r="H133" s="36">
        <v>60</v>
      </c>
      <c r="I133" s="36">
        <v>8.7200000000000006</v>
      </c>
      <c r="J133" s="35">
        <v>85</v>
      </c>
      <c r="K133" s="35">
        <v>25</v>
      </c>
      <c r="L133" s="6" t="str">
        <f t="shared" si="6"/>
        <v>Giỏi</v>
      </c>
      <c r="M133" s="28">
        <v>0.85</v>
      </c>
      <c r="N133" s="27">
        <f t="shared" si="11"/>
        <v>1615000</v>
      </c>
      <c r="O133" s="27">
        <f t="shared" si="7"/>
        <v>8075000</v>
      </c>
    </row>
    <row r="134" spans="1:15" s="14" customFormat="1" ht="21.9" customHeight="1">
      <c r="A134" s="20">
        <v>125</v>
      </c>
      <c r="B134" s="35">
        <v>11184204</v>
      </c>
      <c r="C134" s="21" t="s">
        <v>394</v>
      </c>
      <c r="D134" s="21" t="s">
        <v>395</v>
      </c>
      <c r="E134" s="22" t="s">
        <v>385</v>
      </c>
      <c r="F134" s="22" t="s">
        <v>382</v>
      </c>
      <c r="G134" s="21" t="s">
        <v>383</v>
      </c>
      <c r="H134" s="36">
        <v>60</v>
      </c>
      <c r="I134" s="36">
        <v>8.7100000000000009</v>
      </c>
      <c r="J134" s="35">
        <v>95</v>
      </c>
      <c r="K134" s="35">
        <v>20</v>
      </c>
      <c r="L134" s="6" t="str">
        <f t="shared" si="6"/>
        <v>Giỏi</v>
      </c>
      <c r="M134" s="28">
        <v>0.85</v>
      </c>
      <c r="N134" s="27">
        <f t="shared" si="11"/>
        <v>1615000</v>
      </c>
      <c r="O134" s="27">
        <f t="shared" si="7"/>
        <v>8075000</v>
      </c>
    </row>
    <row r="135" spans="1:15" s="14" customFormat="1" ht="21.9" customHeight="1">
      <c r="A135" s="20">
        <v>126</v>
      </c>
      <c r="B135" s="35">
        <v>11185444</v>
      </c>
      <c r="C135" s="21" t="s">
        <v>396</v>
      </c>
      <c r="D135" s="21" t="s">
        <v>397</v>
      </c>
      <c r="E135" s="22" t="s">
        <v>381</v>
      </c>
      <c r="F135" s="22" t="s">
        <v>382</v>
      </c>
      <c r="G135" s="21" t="s">
        <v>383</v>
      </c>
      <c r="H135" s="36">
        <v>60</v>
      </c>
      <c r="I135" s="36">
        <v>8.69</v>
      </c>
      <c r="J135" s="35">
        <v>95</v>
      </c>
      <c r="K135" s="35">
        <v>16</v>
      </c>
      <c r="L135" s="6" t="str">
        <f t="shared" si="6"/>
        <v>Giỏi</v>
      </c>
      <c r="M135" s="28">
        <v>0.85</v>
      </c>
      <c r="N135" s="27">
        <f t="shared" si="11"/>
        <v>1615000</v>
      </c>
      <c r="O135" s="27">
        <f t="shared" si="7"/>
        <v>8075000</v>
      </c>
    </row>
    <row r="136" spans="1:15" s="14" customFormat="1" ht="21.9" customHeight="1">
      <c r="A136" s="20">
        <v>127</v>
      </c>
      <c r="B136" s="35">
        <v>11185478</v>
      </c>
      <c r="C136" s="21" t="s">
        <v>179</v>
      </c>
      <c r="D136" s="21" t="s">
        <v>398</v>
      </c>
      <c r="E136" s="22" t="s">
        <v>385</v>
      </c>
      <c r="F136" s="22" t="s">
        <v>382</v>
      </c>
      <c r="G136" s="21" t="s">
        <v>383</v>
      </c>
      <c r="H136" s="36">
        <v>60</v>
      </c>
      <c r="I136" s="36">
        <v>8.69</v>
      </c>
      <c r="J136" s="35">
        <v>90</v>
      </c>
      <c r="K136" s="35">
        <v>18</v>
      </c>
      <c r="L136" s="6" t="str">
        <f t="shared" si="6"/>
        <v>Giỏi</v>
      </c>
      <c r="M136" s="28">
        <v>0.85</v>
      </c>
      <c r="N136" s="27">
        <f t="shared" si="11"/>
        <v>1615000</v>
      </c>
      <c r="O136" s="27">
        <f t="shared" si="7"/>
        <v>8075000</v>
      </c>
    </row>
    <row r="137" spans="1:15" s="14" customFormat="1" ht="21.9" customHeight="1">
      <c r="A137" s="20">
        <v>128</v>
      </c>
      <c r="B137" s="35">
        <v>11183611</v>
      </c>
      <c r="C137" s="21" t="s">
        <v>399</v>
      </c>
      <c r="D137" s="21" t="s">
        <v>400</v>
      </c>
      <c r="E137" s="22" t="s">
        <v>385</v>
      </c>
      <c r="F137" s="22" t="s">
        <v>382</v>
      </c>
      <c r="G137" s="21" t="s">
        <v>383</v>
      </c>
      <c r="H137" s="36">
        <v>60</v>
      </c>
      <c r="I137" s="36">
        <v>8.65</v>
      </c>
      <c r="J137" s="35">
        <v>86</v>
      </c>
      <c r="K137" s="35">
        <v>18</v>
      </c>
      <c r="L137" s="6" t="str">
        <f t="shared" si="6"/>
        <v>Giỏi</v>
      </c>
      <c r="M137" s="28">
        <v>0.85</v>
      </c>
      <c r="N137" s="27">
        <f t="shared" si="11"/>
        <v>1615000</v>
      </c>
      <c r="O137" s="27">
        <f t="shared" si="7"/>
        <v>8075000</v>
      </c>
    </row>
    <row r="138" spans="1:15" s="14" customFormat="1" ht="21.9" customHeight="1">
      <c r="A138" s="20">
        <v>129</v>
      </c>
      <c r="B138" s="36">
        <v>11180833</v>
      </c>
      <c r="C138" s="21" t="s">
        <v>401</v>
      </c>
      <c r="D138" s="21" t="s">
        <v>402</v>
      </c>
      <c r="E138" s="22" t="s">
        <v>403</v>
      </c>
      <c r="F138" s="22" t="s">
        <v>403</v>
      </c>
      <c r="G138" s="21" t="s">
        <v>383</v>
      </c>
      <c r="H138" s="36">
        <v>60</v>
      </c>
      <c r="I138" s="36">
        <v>9.17</v>
      </c>
      <c r="J138" s="35">
        <v>95</v>
      </c>
      <c r="K138" s="35">
        <v>18</v>
      </c>
      <c r="L138" s="6" t="str">
        <f t="shared" si="6"/>
        <v>Xuất sắc</v>
      </c>
      <c r="M138" s="25">
        <v>1</v>
      </c>
      <c r="N138" s="26">
        <v>1650000</v>
      </c>
      <c r="O138" s="27">
        <f t="shared" si="7"/>
        <v>8250000</v>
      </c>
    </row>
    <row r="139" spans="1:15" s="14" customFormat="1" ht="21.9" customHeight="1">
      <c r="A139" s="20">
        <v>130</v>
      </c>
      <c r="B139" s="35">
        <v>11183153</v>
      </c>
      <c r="C139" s="21" t="s">
        <v>404</v>
      </c>
      <c r="D139" s="21" t="s">
        <v>220</v>
      </c>
      <c r="E139" s="22" t="s">
        <v>403</v>
      </c>
      <c r="F139" s="22" t="s">
        <v>403</v>
      </c>
      <c r="G139" s="21" t="s">
        <v>383</v>
      </c>
      <c r="H139" s="36">
        <v>60</v>
      </c>
      <c r="I139" s="36">
        <v>9.14</v>
      </c>
      <c r="J139" s="35">
        <v>80</v>
      </c>
      <c r="K139" s="35">
        <v>16</v>
      </c>
      <c r="L139" s="6" t="str">
        <f t="shared" ref="L139:L201" si="12">IF(AND(I139&gt;=9,J139&gt;=90),"Xuất sắc",IF(AND(I139&gt;=8,J139&gt;=80),"Giỏi","Khá"))</f>
        <v>Giỏi</v>
      </c>
      <c r="M139" s="28">
        <v>0.85</v>
      </c>
      <c r="N139" s="26">
        <f>1650000*M139</f>
        <v>1402500</v>
      </c>
      <c r="O139" s="27">
        <f t="shared" ref="O139:O201" si="13">N139*5</f>
        <v>7012500</v>
      </c>
    </row>
    <row r="140" spans="1:15" s="14" customFormat="1" ht="21.9" customHeight="1">
      <c r="A140" s="20">
        <v>131</v>
      </c>
      <c r="B140" s="36">
        <v>11182947</v>
      </c>
      <c r="C140" s="21" t="s">
        <v>405</v>
      </c>
      <c r="D140" s="21" t="s">
        <v>223</v>
      </c>
      <c r="E140" s="22" t="s">
        <v>403</v>
      </c>
      <c r="F140" s="22" t="s">
        <v>403</v>
      </c>
      <c r="G140" s="21" t="s">
        <v>383</v>
      </c>
      <c r="H140" s="36">
        <v>60</v>
      </c>
      <c r="I140" s="36">
        <v>9.1300000000000008</v>
      </c>
      <c r="J140" s="35">
        <v>92</v>
      </c>
      <c r="K140" s="35">
        <v>16</v>
      </c>
      <c r="L140" s="6" t="str">
        <f t="shared" si="12"/>
        <v>Xuất sắc</v>
      </c>
      <c r="M140" s="25">
        <v>1</v>
      </c>
      <c r="N140" s="26">
        <v>1650000</v>
      </c>
      <c r="O140" s="27">
        <f t="shared" si="13"/>
        <v>8250000</v>
      </c>
    </row>
    <row r="141" spans="1:15" s="14" customFormat="1" ht="21.9" customHeight="1">
      <c r="A141" s="20">
        <v>132</v>
      </c>
      <c r="B141" s="35">
        <v>11184657</v>
      </c>
      <c r="C141" s="21" t="s">
        <v>406</v>
      </c>
      <c r="D141" s="21" t="s">
        <v>245</v>
      </c>
      <c r="E141" s="22" t="s">
        <v>403</v>
      </c>
      <c r="F141" s="22" t="s">
        <v>403</v>
      </c>
      <c r="G141" s="21" t="s">
        <v>383</v>
      </c>
      <c r="H141" s="36">
        <v>60</v>
      </c>
      <c r="I141" s="36">
        <v>9.1</v>
      </c>
      <c r="J141" s="35">
        <v>94</v>
      </c>
      <c r="K141" s="35">
        <v>16</v>
      </c>
      <c r="L141" s="6" t="str">
        <f t="shared" si="12"/>
        <v>Xuất sắc</v>
      </c>
      <c r="M141" s="25">
        <v>1</v>
      </c>
      <c r="N141" s="26">
        <v>1650000</v>
      </c>
      <c r="O141" s="27">
        <f t="shared" si="13"/>
        <v>8250000</v>
      </c>
    </row>
    <row r="142" spans="1:15" s="14" customFormat="1" ht="21.9" customHeight="1">
      <c r="A142" s="20">
        <v>133</v>
      </c>
      <c r="B142" s="35">
        <v>11184972</v>
      </c>
      <c r="C142" s="21" t="s">
        <v>407</v>
      </c>
      <c r="D142" s="21" t="s">
        <v>272</v>
      </c>
      <c r="E142" s="22" t="s">
        <v>403</v>
      </c>
      <c r="F142" s="22" t="s">
        <v>403</v>
      </c>
      <c r="G142" s="21" t="s">
        <v>383</v>
      </c>
      <c r="H142" s="36">
        <v>60</v>
      </c>
      <c r="I142" s="36">
        <v>9.0500000000000007</v>
      </c>
      <c r="J142" s="35">
        <v>91</v>
      </c>
      <c r="K142" s="35">
        <v>18</v>
      </c>
      <c r="L142" s="6" t="str">
        <f t="shared" si="12"/>
        <v>Xuất sắc</v>
      </c>
      <c r="M142" s="25">
        <v>1</v>
      </c>
      <c r="N142" s="26">
        <v>1650000</v>
      </c>
      <c r="O142" s="27">
        <f t="shared" si="13"/>
        <v>8250000</v>
      </c>
    </row>
    <row r="143" spans="1:15" s="14" customFormat="1" ht="21.9" customHeight="1">
      <c r="A143" s="20">
        <v>134</v>
      </c>
      <c r="B143" s="35">
        <v>11195021</v>
      </c>
      <c r="C143" s="21" t="s">
        <v>406</v>
      </c>
      <c r="D143" s="21" t="s">
        <v>408</v>
      </c>
      <c r="E143" s="22" t="s">
        <v>409</v>
      </c>
      <c r="F143" s="22" t="s">
        <v>410</v>
      </c>
      <c r="G143" s="21" t="s">
        <v>383</v>
      </c>
      <c r="H143" s="36">
        <v>61</v>
      </c>
      <c r="I143" s="36">
        <v>8.99</v>
      </c>
      <c r="J143" s="35">
        <v>88</v>
      </c>
      <c r="K143" s="35">
        <v>28</v>
      </c>
      <c r="L143" s="6" t="str">
        <f t="shared" si="12"/>
        <v>Giỏi</v>
      </c>
      <c r="M143" s="28">
        <v>0.85</v>
      </c>
      <c r="N143" s="27">
        <f t="shared" ref="N143:N161" si="14">1900000*M143</f>
        <v>1615000</v>
      </c>
      <c r="O143" s="27">
        <f t="shared" si="13"/>
        <v>8075000</v>
      </c>
    </row>
    <row r="144" spans="1:15" s="14" customFormat="1" ht="21.9" customHeight="1">
      <c r="A144" s="20">
        <v>135</v>
      </c>
      <c r="B144" s="35">
        <v>11193966</v>
      </c>
      <c r="C144" s="21" t="s">
        <v>411</v>
      </c>
      <c r="D144" s="21" t="s">
        <v>412</v>
      </c>
      <c r="E144" s="22" t="s">
        <v>413</v>
      </c>
      <c r="F144" s="22" t="s">
        <v>410</v>
      </c>
      <c r="G144" s="21" t="s">
        <v>383</v>
      </c>
      <c r="H144" s="36">
        <v>61</v>
      </c>
      <c r="I144" s="36">
        <v>8.9499999999999993</v>
      </c>
      <c r="J144" s="35">
        <v>97</v>
      </c>
      <c r="K144" s="35">
        <v>24</v>
      </c>
      <c r="L144" s="6" t="str">
        <f t="shared" si="12"/>
        <v>Giỏi</v>
      </c>
      <c r="M144" s="28">
        <v>0.85</v>
      </c>
      <c r="N144" s="27">
        <f t="shared" si="14"/>
        <v>1615000</v>
      </c>
      <c r="O144" s="27">
        <f t="shared" si="13"/>
        <v>8075000</v>
      </c>
    </row>
    <row r="145" spans="1:15" s="14" customFormat="1" ht="21.9" customHeight="1">
      <c r="A145" s="20">
        <v>136</v>
      </c>
      <c r="B145" s="35">
        <v>11191418</v>
      </c>
      <c r="C145" s="21" t="s">
        <v>414</v>
      </c>
      <c r="D145" s="21" t="s">
        <v>222</v>
      </c>
      <c r="E145" s="22" t="s">
        <v>413</v>
      </c>
      <c r="F145" s="22" t="s">
        <v>410</v>
      </c>
      <c r="G145" s="21" t="s">
        <v>383</v>
      </c>
      <c r="H145" s="36">
        <v>61</v>
      </c>
      <c r="I145" s="36">
        <v>8.85</v>
      </c>
      <c r="J145" s="35">
        <v>80</v>
      </c>
      <c r="K145" s="35">
        <v>24</v>
      </c>
      <c r="L145" s="6" t="str">
        <f t="shared" si="12"/>
        <v>Giỏi</v>
      </c>
      <c r="M145" s="28">
        <v>0.85</v>
      </c>
      <c r="N145" s="27">
        <f t="shared" si="14"/>
        <v>1615000</v>
      </c>
      <c r="O145" s="27">
        <f t="shared" si="13"/>
        <v>8075000</v>
      </c>
    </row>
    <row r="146" spans="1:15" s="14" customFormat="1" ht="21.9" customHeight="1">
      <c r="A146" s="20">
        <v>137</v>
      </c>
      <c r="B146" s="6">
        <v>11195068</v>
      </c>
      <c r="C146" s="21" t="s">
        <v>415</v>
      </c>
      <c r="D146" s="21" t="s">
        <v>416</v>
      </c>
      <c r="E146" s="22" t="s">
        <v>417</v>
      </c>
      <c r="F146" s="22" t="s">
        <v>410</v>
      </c>
      <c r="G146" s="21" t="s">
        <v>383</v>
      </c>
      <c r="H146" s="36">
        <v>61</v>
      </c>
      <c r="I146" s="36">
        <v>8.8000000000000007</v>
      </c>
      <c r="J146" s="35">
        <v>89</v>
      </c>
      <c r="K146" s="6">
        <v>29</v>
      </c>
      <c r="L146" s="6" t="str">
        <f t="shared" si="12"/>
        <v>Giỏi</v>
      </c>
      <c r="M146" s="28">
        <v>0.85</v>
      </c>
      <c r="N146" s="27">
        <f t="shared" si="14"/>
        <v>1615000</v>
      </c>
      <c r="O146" s="27">
        <f t="shared" si="13"/>
        <v>8075000</v>
      </c>
    </row>
    <row r="147" spans="1:15" s="14" customFormat="1" ht="21.9" customHeight="1">
      <c r="A147" s="20">
        <v>138</v>
      </c>
      <c r="B147" s="6">
        <v>11193921</v>
      </c>
      <c r="C147" s="21" t="s">
        <v>418</v>
      </c>
      <c r="D147" s="21" t="s">
        <v>376</v>
      </c>
      <c r="E147" s="22" t="s">
        <v>417</v>
      </c>
      <c r="F147" s="22" t="s">
        <v>410</v>
      </c>
      <c r="G147" s="21" t="s">
        <v>383</v>
      </c>
      <c r="H147" s="36">
        <v>61</v>
      </c>
      <c r="I147" s="36">
        <v>8.76</v>
      </c>
      <c r="J147" s="35">
        <v>88</v>
      </c>
      <c r="K147" s="6">
        <v>24</v>
      </c>
      <c r="L147" s="6" t="str">
        <f t="shared" si="12"/>
        <v>Giỏi</v>
      </c>
      <c r="M147" s="28">
        <v>0.85</v>
      </c>
      <c r="N147" s="27">
        <f t="shared" si="14"/>
        <v>1615000</v>
      </c>
      <c r="O147" s="27">
        <f t="shared" si="13"/>
        <v>8075000</v>
      </c>
    </row>
    <row r="148" spans="1:15" s="14" customFormat="1" ht="21.9" customHeight="1">
      <c r="A148" s="20">
        <v>139</v>
      </c>
      <c r="B148" s="6">
        <v>11194108</v>
      </c>
      <c r="C148" s="21" t="s">
        <v>419</v>
      </c>
      <c r="D148" s="21" t="s">
        <v>420</v>
      </c>
      <c r="E148" s="22" t="s">
        <v>417</v>
      </c>
      <c r="F148" s="22" t="s">
        <v>410</v>
      </c>
      <c r="G148" s="21" t="s">
        <v>383</v>
      </c>
      <c r="H148" s="36">
        <v>61</v>
      </c>
      <c r="I148" s="36">
        <v>8.74</v>
      </c>
      <c r="J148" s="35">
        <v>84</v>
      </c>
      <c r="K148" s="6">
        <v>24</v>
      </c>
      <c r="L148" s="6" t="str">
        <f t="shared" si="12"/>
        <v>Giỏi</v>
      </c>
      <c r="M148" s="28">
        <v>0.85</v>
      </c>
      <c r="N148" s="27">
        <f t="shared" si="14"/>
        <v>1615000</v>
      </c>
      <c r="O148" s="27">
        <f t="shared" si="13"/>
        <v>8075000</v>
      </c>
    </row>
    <row r="149" spans="1:15" s="14" customFormat="1" ht="21.9" customHeight="1">
      <c r="A149" s="20">
        <v>140</v>
      </c>
      <c r="B149" s="6">
        <v>11194590</v>
      </c>
      <c r="C149" s="21" t="s">
        <v>421</v>
      </c>
      <c r="D149" s="21" t="s">
        <v>422</v>
      </c>
      <c r="E149" s="22" t="s">
        <v>413</v>
      </c>
      <c r="F149" s="22" t="s">
        <v>410</v>
      </c>
      <c r="G149" s="21" t="s">
        <v>383</v>
      </c>
      <c r="H149" s="36">
        <v>61</v>
      </c>
      <c r="I149" s="36">
        <v>8.73</v>
      </c>
      <c r="J149" s="35">
        <v>84</v>
      </c>
      <c r="K149" s="6">
        <v>27</v>
      </c>
      <c r="L149" s="6" t="str">
        <f t="shared" si="12"/>
        <v>Giỏi</v>
      </c>
      <c r="M149" s="28">
        <v>0.85</v>
      </c>
      <c r="N149" s="27">
        <f t="shared" si="14"/>
        <v>1615000</v>
      </c>
      <c r="O149" s="27">
        <f t="shared" si="13"/>
        <v>8075000</v>
      </c>
    </row>
    <row r="150" spans="1:15" s="14" customFormat="1" ht="21.9" customHeight="1">
      <c r="A150" s="20">
        <v>141</v>
      </c>
      <c r="B150" s="6">
        <v>11190976</v>
      </c>
      <c r="C150" s="21" t="s">
        <v>423</v>
      </c>
      <c r="D150" s="21" t="s">
        <v>424</v>
      </c>
      <c r="E150" s="22" t="s">
        <v>413</v>
      </c>
      <c r="F150" s="22" t="s">
        <v>410</v>
      </c>
      <c r="G150" s="21" t="s">
        <v>383</v>
      </c>
      <c r="H150" s="36">
        <v>61</v>
      </c>
      <c r="I150" s="36">
        <v>8.73</v>
      </c>
      <c r="J150" s="35">
        <v>83</v>
      </c>
      <c r="K150" s="6">
        <v>24</v>
      </c>
      <c r="L150" s="6" t="str">
        <f t="shared" si="12"/>
        <v>Giỏi</v>
      </c>
      <c r="M150" s="28">
        <v>0.85</v>
      </c>
      <c r="N150" s="27">
        <f t="shared" si="14"/>
        <v>1615000</v>
      </c>
      <c r="O150" s="27">
        <f t="shared" si="13"/>
        <v>8075000</v>
      </c>
    </row>
    <row r="151" spans="1:15" s="14" customFormat="1" ht="21.9" customHeight="1">
      <c r="A151" s="20">
        <v>142</v>
      </c>
      <c r="B151" s="3">
        <v>11191579</v>
      </c>
      <c r="C151" s="21" t="s">
        <v>425</v>
      </c>
      <c r="D151" s="21" t="s">
        <v>248</v>
      </c>
      <c r="E151" s="22" t="s">
        <v>417</v>
      </c>
      <c r="F151" s="2" t="s">
        <v>410</v>
      </c>
      <c r="G151" s="5" t="s">
        <v>383</v>
      </c>
      <c r="H151" s="58">
        <v>61</v>
      </c>
      <c r="I151" s="58">
        <v>8.7100000000000009</v>
      </c>
      <c r="J151" s="3">
        <v>97</v>
      </c>
      <c r="K151" s="3">
        <v>24</v>
      </c>
      <c r="L151" s="6" t="str">
        <f t="shared" si="12"/>
        <v>Giỏi</v>
      </c>
      <c r="M151" s="28">
        <v>0.85</v>
      </c>
      <c r="N151" s="27">
        <f t="shared" si="14"/>
        <v>1615000</v>
      </c>
      <c r="O151" s="27">
        <f t="shared" si="13"/>
        <v>8075000</v>
      </c>
    </row>
    <row r="152" spans="1:15" s="14" customFormat="1" ht="21.9" customHeight="1">
      <c r="A152" s="20">
        <v>143</v>
      </c>
      <c r="B152" s="3">
        <v>11191424</v>
      </c>
      <c r="C152" s="21" t="s">
        <v>426</v>
      </c>
      <c r="D152" s="21" t="s">
        <v>222</v>
      </c>
      <c r="E152" s="22" t="s">
        <v>417</v>
      </c>
      <c r="F152" s="2" t="s">
        <v>410</v>
      </c>
      <c r="G152" s="5" t="s">
        <v>383</v>
      </c>
      <c r="H152" s="58">
        <v>61</v>
      </c>
      <c r="I152" s="58">
        <v>8.6999999999999993</v>
      </c>
      <c r="J152" s="3">
        <v>86</v>
      </c>
      <c r="K152" s="3">
        <v>24</v>
      </c>
      <c r="L152" s="6" t="str">
        <f t="shared" si="12"/>
        <v>Giỏi</v>
      </c>
      <c r="M152" s="28">
        <v>0.85</v>
      </c>
      <c r="N152" s="27">
        <f t="shared" si="14"/>
        <v>1615000</v>
      </c>
      <c r="O152" s="27">
        <f t="shared" si="13"/>
        <v>8075000</v>
      </c>
    </row>
    <row r="153" spans="1:15" s="14" customFormat="1" ht="21.9" customHeight="1">
      <c r="A153" s="20">
        <v>144</v>
      </c>
      <c r="B153" s="3">
        <v>11193231</v>
      </c>
      <c r="C153" s="21" t="s">
        <v>427</v>
      </c>
      <c r="D153" s="21" t="s">
        <v>220</v>
      </c>
      <c r="E153" s="22" t="s">
        <v>409</v>
      </c>
      <c r="F153" s="2" t="s">
        <v>410</v>
      </c>
      <c r="G153" s="5" t="s">
        <v>383</v>
      </c>
      <c r="H153" s="58">
        <v>61</v>
      </c>
      <c r="I153" s="58">
        <v>8.68</v>
      </c>
      <c r="J153" s="3">
        <v>88</v>
      </c>
      <c r="K153" s="3">
        <v>25</v>
      </c>
      <c r="L153" s="6" t="str">
        <f t="shared" si="12"/>
        <v>Giỏi</v>
      </c>
      <c r="M153" s="28">
        <v>0.85</v>
      </c>
      <c r="N153" s="27">
        <f t="shared" si="14"/>
        <v>1615000</v>
      </c>
      <c r="O153" s="27">
        <f t="shared" si="13"/>
        <v>8075000</v>
      </c>
    </row>
    <row r="154" spans="1:15" s="14" customFormat="1" ht="21.9" customHeight="1">
      <c r="A154" s="20">
        <v>145</v>
      </c>
      <c r="B154" s="3">
        <v>11192278</v>
      </c>
      <c r="C154" s="21" t="s">
        <v>428</v>
      </c>
      <c r="D154" s="21" t="s">
        <v>228</v>
      </c>
      <c r="E154" s="22" t="s">
        <v>413</v>
      </c>
      <c r="F154" s="2" t="s">
        <v>410</v>
      </c>
      <c r="G154" s="5" t="s">
        <v>383</v>
      </c>
      <c r="H154" s="58">
        <v>61</v>
      </c>
      <c r="I154" s="58">
        <v>8.67</v>
      </c>
      <c r="J154" s="3">
        <v>93</v>
      </c>
      <c r="K154" s="3">
        <v>26</v>
      </c>
      <c r="L154" s="6" t="str">
        <f t="shared" si="12"/>
        <v>Giỏi</v>
      </c>
      <c r="M154" s="28">
        <v>0.85</v>
      </c>
      <c r="N154" s="27">
        <f t="shared" si="14"/>
        <v>1615000</v>
      </c>
      <c r="O154" s="27">
        <f t="shared" si="13"/>
        <v>8075000</v>
      </c>
    </row>
    <row r="155" spans="1:15" s="14" customFormat="1" ht="21.9" customHeight="1">
      <c r="A155" s="20">
        <v>146</v>
      </c>
      <c r="B155" s="3">
        <v>11192518</v>
      </c>
      <c r="C155" s="21" t="s">
        <v>429</v>
      </c>
      <c r="D155" s="21" t="s">
        <v>236</v>
      </c>
      <c r="E155" s="22" t="s">
        <v>413</v>
      </c>
      <c r="F155" s="2" t="s">
        <v>410</v>
      </c>
      <c r="G155" s="5" t="s">
        <v>383</v>
      </c>
      <c r="H155" s="58">
        <v>61</v>
      </c>
      <c r="I155" s="58">
        <v>8.67</v>
      </c>
      <c r="J155" s="3">
        <v>92</v>
      </c>
      <c r="K155" s="3">
        <v>29</v>
      </c>
      <c r="L155" s="6" t="str">
        <f t="shared" si="12"/>
        <v>Giỏi</v>
      </c>
      <c r="M155" s="28">
        <v>0.85</v>
      </c>
      <c r="N155" s="27">
        <f t="shared" si="14"/>
        <v>1615000</v>
      </c>
      <c r="O155" s="27">
        <f t="shared" si="13"/>
        <v>8075000</v>
      </c>
    </row>
    <row r="156" spans="1:15" s="14" customFormat="1" ht="21.9" customHeight="1">
      <c r="A156" s="20">
        <v>147</v>
      </c>
      <c r="B156" s="3">
        <v>11191459</v>
      </c>
      <c r="C156" s="21" t="s">
        <v>430</v>
      </c>
      <c r="D156" s="21" t="s">
        <v>222</v>
      </c>
      <c r="E156" s="22" t="s">
        <v>417</v>
      </c>
      <c r="F156" s="2" t="s">
        <v>410</v>
      </c>
      <c r="G156" s="5" t="s">
        <v>383</v>
      </c>
      <c r="H156" s="58">
        <v>61</v>
      </c>
      <c r="I156" s="58">
        <v>8.64</v>
      </c>
      <c r="J156" s="3">
        <v>95</v>
      </c>
      <c r="K156" s="3">
        <v>24</v>
      </c>
      <c r="L156" s="6" t="str">
        <f t="shared" si="12"/>
        <v>Giỏi</v>
      </c>
      <c r="M156" s="28">
        <v>0.85</v>
      </c>
      <c r="N156" s="27">
        <f t="shared" si="14"/>
        <v>1615000</v>
      </c>
      <c r="O156" s="27">
        <f t="shared" si="13"/>
        <v>8075000</v>
      </c>
    </row>
    <row r="157" spans="1:15" s="14" customFormat="1" ht="21.9" customHeight="1">
      <c r="A157" s="20">
        <v>148</v>
      </c>
      <c r="B157" s="3">
        <v>11192735</v>
      </c>
      <c r="C157" s="21" t="s">
        <v>431</v>
      </c>
      <c r="D157" s="21" t="s">
        <v>223</v>
      </c>
      <c r="E157" s="22" t="s">
        <v>409</v>
      </c>
      <c r="F157" s="2" t="s">
        <v>410</v>
      </c>
      <c r="G157" s="5" t="s">
        <v>383</v>
      </c>
      <c r="H157" s="58">
        <v>61</v>
      </c>
      <c r="I157" s="58">
        <v>8.6300000000000008</v>
      </c>
      <c r="J157" s="3">
        <v>83</v>
      </c>
      <c r="K157" s="3">
        <v>27</v>
      </c>
      <c r="L157" s="6" t="str">
        <f t="shared" si="12"/>
        <v>Giỏi</v>
      </c>
      <c r="M157" s="28">
        <v>0.85</v>
      </c>
      <c r="N157" s="27">
        <f t="shared" si="14"/>
        <v>1615000</v>
      </c>
      <c r="O157" s="27">
        <f t="shared" si="13"/>
        <v>8075000</v>
      </c>
    </row>
    <row r="158" spans="1:15" s="14" customFormat="1" ht="21.9" customHeight="1">
      <c r="A158" s="20">
        <v>149</v>
      </c>
      <c r="B158" s="3">
        <v>11191251</v>
      </c>
      <c r="C158" s="21" t="s">
        <v>432</v>
      </c>
      <c r="D158" s="21" t="s">
        <v>433</v>
      </c>
      <c r="E158" s="22" t="s">
        <v>417</v>
      </c>
      <c r="F158" s="2" t="s">
        <v>410</v>
      </c>
      <c r="G158" s="5" t="s">
        <v>383</v>
      </c>
      <c r="H158" s="58">
        <v>61</v>
      </c>
      <c r="I158" s="58">
        <v>8.6199999999999992</v>
      </c>
      <c r="J158" s="3">
        <v>90</v>
      </c>
      <c r="K158" s="3">
        <v>26</v>
      </c>
      <c r="L158" s="6" t="str">
        <f t="shared" si="12"/>
        <v>Giỏi</v>
      </c>
      <c r="M158" s="28">
        <v>0.85</v>
      </c>
      <c r="N158" s="27">
        <f t="shared" si="14"/>
        <v>1615000</v>
      </c>
      <c r="O158" s="27">
        <f t="shared" si="13"/>
        <v>8075000</v>
      </c>
    </row>
    <row r="159" spans="1:15" s="14" customFormat="1" ht="21.9" customHeight="1">
      <c r="A159" s="20">
        <v>150</v>
      </c>
      <c r="B159" s="3">
        <v>11194452</v>
      </c>
      <c r="C159" s="21" t="s">
        <v>434</v>
      </c>
      <c r="D159" s="21" t="s">
        <v>375</v>
      </c>
      <c r="E159" s="22" t="s">
        <v>417</v>
      </c>
      <c r="F159" s="2" t="s">
        <v>410</v>
      </c>
      <c r="G159" s="5" t="s">
        <v>383</v>
      </c>
      <c r="H159" s="58">
        <v>61</v>
      </c>
      <c r="I159" s="58">
        <v>8.6199999999999992</v>
      </c>
      <c r="J159" s="3">
        <v>88</v>
      </c>
      <c r="K159" s="3">
        <v>22</v>
      </c>
      <c r="L159" s="6" t="str">
        <f t="shared" si="12"/>
        <v>Giỏi</v>
      </c>
      <c r="M159" s="28">
        <v>0.85</v>
      </c>
      <c r="N159" s="27">
        <f t="shared" si="14"/>
        <v>1615000</v>
      </c>
      <c r="O159" s="27">
        <f t="shared" si="13"/>
        <v>8075000</v>
      </c>
    </row>
    <row r="160" spans="1:15" s="14" customFormat="1" ht="21.9" customHeight="1">
      <c r="A160" s="20">
        <v>151</v>
      </c>
      <c r="B160" s="3">
        <v>11193637</v>
      </c>
      <c r="C160" s="21" t="s">
        <v>94</v>
      </c>
      <c r="D160" s="21" t="s">
        <v>251</v>
      </c>
      <c r="E160" s="22" t="s">
        <v>417</v>
      </c>
      <c r="F160" s="2" t="s">
        <v>410</v>
      </c>
      <c r="G160" s="5" t="s">
        <v>383</v>
      </c>
      <c r="H160" s="58">
        <v>61</v>
      </c>
      <c r="I160" s="58">
        <v>8.6</v>
      </c>
      <c r="J160" s="3">
        <v>95</v>
      </c>
      <c r="K160" s="3">
        <v>21</v>
      </c>
      <c r="L160" s="6" t="str">
        <f t="shared" si="12"/>
        <v>Giỏi</v>
      </c>
      <c r="M160" s="28">
        <v>0.85</v>
      </c>
      <c r="N160" s="27">
        <f t="shared" si="14"/>
        <v>1615000</v>
      </c>
      <c r="O160" s="27">
        <f t="shared" si="13"/>
        <v>8075000</v>
      </c>
    </row>
    <row r="161" spans="1:15" s="14" customFormat="1" ht="21.9" customHeight="1">
      <c r="A161" s="20">
        <v>152</v>
      </c>
      <c r="B161" s="3">
        <v>11192794</v>
      </c>
      <c r="C161" s="21" t="s">
        <v>435</v>
      </c>
      <c r="D161" s="21" t="s">
        <v>223</v>
      </c>
      <c r="E161" s="22" t="s">
        <v>413</v>
      </c>
      <c r="F161" s="2" t="s">
        <v>410</v>
      </c>
      <c r="G161" s="5" t="s">
        <v>383</v>
      </c>
      <c r="H161" s="58">
        <v>61</v>
      </c>
      <c r="I161" s="58">
        <v>8.56</v>
      </c>
      <c r="J161" s="3">
        <v>82</v>
      </c>
      <c r="K161" s="3">
        <v>27</v>
      </c>
      <c r="L161" s="6" t="str">
        <f t="shared" si="12"/>
        <v>Giỏi</v>
      </c>
      <c r="M161" s="28">
        <v>0.85</v>
      </c>
      <c r="N161" s="27">
        <f t="shared" si="14"/>
        <v>1615000</v>
      </c>
      <c r="O161" s="27">
        <f t="shared" si="13"/>
        <v>8075000</v>
      </c>
    </row>
    <row r="162" spans="1:15" s="14" customFormat="1" ht="21.9" customHeight="1">
      <c r="A162" s="20">
        <v>153</v>
      </c>
      <c r="B162" s="3">
        <v>11191389</v>
      </c>
      <c r="C162" s="21" t="s">
        <v>436</v>
      </c>
      <c r="D162" s="21" t="s">
        <v>222</v>
      </c>
      <c r="E162" s="22" t="s">
        <v>437</v>
      </c>
      <c r="F162" s="2" t="s">
        <v>437</v>
      </c>
      <c r="G162" s="5" t="s">
        <v>383</v>
      </c>
      <c r="H162" s="58">
        <v>61</v>
      </c>
      <c r="I162" s="58">
        <v>9.19</v>
      </c>
      <c r="J162" s="3">
        <v>85</v>
      </c>
      <c r="K162" s="3">
        <v>30</v>
      </c>
      <c r="L162" s="6" t="str">
        <f t="shared" si="12"/>
        <v>Giỏi</v>
      </c>
      <c r="M162" s="28">
        <v>0.85</v>
      </c>
      <c r="N162" s="26">
        <f t="shared" ref="N162:N168" si="15">1650000*M162</f>
        <v>1402500</v>
      </c>
      <c r="O162" s="27">
        <f t="shared" si="13"/>
        <v>7012500</v>
      </c>
    </row>
    <row r="163" spans="1:15" s="14" customFormat="1" ht="21.9" customHeight="1">
      <c r="A163" s="20">
        <v>154</v>
      </c>
      <c r="B163" s="3">
        <v>11194942</v>
      </c>
      <c r="C163" s="21" t="s">
        <v>418</v>
      </c>
      <c r="D163" s="21" t="s">
        <v>255</v>
      </c>
      <c r="E163" s="22" t="s">
        <v>437</v>
      </c>
      <c r="F163" s="2" t="s">
        <v>437</v>
      </c>
      <c r="G163" s="5" t="s">
        <v>383</v>
      </c>
      <c r="H163" s="58">
        <v>61</v>
      </c>
      <c r="I163" s="58">
        <v>8.93</v>
      </c>
      <c r="J163" s="3">
        <v>88</v>
      </c>
      <c r="K163" s="3">
        <v>30</v>
      </c>
      <c r="L163" s="6" t="str">
        <f t="shared" si="12"/>
        <v>Giỏi</v>
      </c>
      <c r="M163" s="28">
        <v>0.85</v>
      </c>
      <c r="N163" s="26">
        <f t="shared" si="15"/>
        <v>1402500</v>
      </c>
      <c r="O163" s="27">
        <f t="shared" si="13"/>
        <v>7012500</v>
      </c>
    </row>
    <row r="164" spans="1:15" s="14" customFormat="1" ht="21.9" customHeight="1">
      <c r="A164" s="20">
        <v>155</v>
      </c>
      <c r="B164" s="3">
        <v>11194276</v>
      </c>
      <c r="C164" s="21" t="s">
        <v>438</v>
      </c>
      <c r="D164" s="21" t="s">
        <v>230</v>
      </c>
      <c r="E164" s="22" t="s">
        <v>437</v>
      </c>
      <c r="F164" s="2" t="s">
        <v>437</v>
      </c>
      <c r="G164" s="5" t="s">
        <v>383</v>
      </c>
      <c r="H164" s="58">
        <v>61</v>
      </c>
      <c r="I164" s="58">
        <v>8.8800000000000008</v>
      </c>
      <c r="J164" s="3">
        <v>86</v>
      </c>
      <c r="K164" s="3">
        <v>30</v>
      </c>
      <c r="L164" s="6" t="str">
        <f t="shared" si="12"/>
        <v>Giỏi</v>
      </c>
      <c r="M164" s="28">
        <v>0.85</v>
      </c>
      <c r="N164" s="26">
        <f t="shared" si="15"/>
        <v>1402500</v>
      </c>
      <c r="O164" s="27">
        <f t="shared" si="13"/>
        <v>7012500</v>
      </c>
    </row>
    <row r="165" spans="1:15" s="14" customFormat="1" ht="21.9" customHeight="1">
      <c r="A165" s="20">
        <v>156</v>
      </c>
      <c r="B165" s="3">
        <v>11191676</v>
      </c>
      <c r="C165" s="21" t="s">
        <v>439</v>
      </c>
      <c r="D165" s="21" t="s">
        <v>239</v>
      </c>
      <c r="E165" s="22" t="s">
        <v>437</v>
      </c>
      <c r="F165" s="2" t="s">
        <v>437</v>
      </c>
      <c r="G165" s="5" t="s">
        <v>383</v>
      </c>
      <c r="H165" s="58">
        <v>61</v>
      </c>
      <c r="I165" s="58">
        <v>8.85</v>
      </c>
      <c r="J165" s="3">
        <v>85</v>
      </c>
      <c r="K165" s="3">
        <v>30</v>
      </c>
      <c r="L165" s="6" t="str">
        <f t="shared" si="12"/>
        <v>Giỏi</v>
      </c>
      <c r="M165" s="28">
        <v>0.85</v>
      </c>
      <c r="N165" s="26">
        <f t="shared" si="15"/>
        <v>1402500</v>
      </c>
      <c r="O165" s="27">
        <f t="shared" si="13"/>
        <v>7012500</v>
      </c>
    </row>
    <row r="166" spans="1:15" s="14" customFormat="1" ht="21.9" customHeight="1">
      <c r="A166" s="20">
        <v>157</v>
      </c>
      <c r="B166" s="3">
        <v>11192655</v>
      </c>
      <c r="C166" s="21" t="s">
        <v>440</v>
      </c>
      <c r="D166" s="21" t="s">
        <v>441</v>
      </c>
      <c r="E166" s="22" t="s">
        <v>437</v>
      </c>
      <c r="F166" s="2" t="s">
        <v>437</v>
      </c>
      <c r="G166" s="5" t="s">
        <v>383</v>
      </c>
      <c r="H166" s="58">
        <v>61</v>
      </c>
      <c r="I166" s="58">
        <v>8.6300000000000008</v>
      </c>
      <c r="J166" s="3">
        <v>85</v>
      </c>
      <c r="K166" s="3">
        <v>22</v>
      </c>
      <c r="L166" s="6" t="str">
        <f t="shared" si="12"/>
        <v>Giỏi</v>
      </c>
      <c r="M166" s="28">
        <v>0.85</v>
      </c>
      <c r="N166" s="26">
        <f t="shared" si="15"/>
        <v>1402500</v>
      </c>
      <c r="O166" s="27">
        <f t="shared" si="13"/>
        <v>7012500</v>
      </c>
    </row>
    <row r="167" spans="1:15" ht="21.9" customHeight="1">
      <c r="A167" s="20">
        <v>158</v>
      </c>
      <c r="B167" s="3">
        <v>11193825</v>
      </c>
      <c r="C167" s="21" t="s">
        <v>442</v>
      </c>
      <c r="D167" s="21" t="s">
        <v>224</v>
      </c>
      <c r="E167" s="22" t="s">
        <v>437</v>
      </c>
      <c r="F167" s="2" t="s">
        <v>437</v>
      </c>
      <c r="G167" s="5" t="s">
        <v>383</v>
      </c>
      <c r="H167" s="58">
        <v>61</v>
      </c>
      <c r="I167" s="58">
        <v>8.59</v>
      </c>
      <c r="J167" s="3">
        <v>86</v>
      </c>
      <c r="K167" s="3">
        <v>30</v>
      </c>
      <c r="L167" s="6" t="str">
        <f t="shared" si="12"/>
        <v>Giỏi</v>
      </c>
      <c r="M167" s="28">
        <v>0.85</v>
      </c>
      <c r="N167" s="26">
        <f t="shared" si="15"/>
        <v>1402500</v>
      </c>
      <c r="O167" s="27">
        <f t="shared" si="13"/>
        <v>7012500</v>
      </c>
    </row>
    <row r="168" spans="1:15" ht="21.9" customHeight="1">
      <c r="A168" s="20">
        <v>159</v>
      </c>
      <c r="B168" s="3">
        <v>11191071</v>
      </c>
      <c r="C168" s="21" t="s">
        <v>357</v>
      </c>
      <c r="D168" s="21" t="s">
        <v>443</v>
      </c>
      <c r="E168" s="22" t="s">
        <v>437</v>
      </c>
      <c r="F168" s="2" t="s">
        <v>437</v>
      </c>
      <c r="G168" s="5" t="s">
        <v>383</v>
      </c>
      <c r="H168" s="58">
        <v>61</v>
      </c>
      <c r="I168" s="58">
        <v>8.59</v>
      </c>
      <c r="J168" s="3">
        <v>85</v>
      </c>
      <c r="K168" s="3">
        <v>27</v>
      </c>
      <c r="L168" s="6" t="str">
        <f t="shared" si="12"/>
        <v>Giỏi</v>
      </c>
      <c r="M168" s="28">
        <v>0.85</v>
      </c>
      <c r="N168" s="26">
        <f t="shared" si="15"/>
        <v>1402500</v>
      </c>
      <c r="O168" s="27">
        <f t="shared" si="13"/>
        <v>7012500</v>
      </c>
    </row>
    <row r="169" spans="1:15" ht="21.9" customHeight="1">
      <c r="A169" s="20">
        <v>160</v>
      </c>
      <c r="B169" s="3">
        <v>11200588</v>
      </c>
      <c r="C169" s="21" t="s">
        <v>444</v>
      </c>
      <c r="D169" s="21" t="s">
        <v>253</v>
      </c>
      <c r="E169" s="22" t="s">
        <v>445</v>
      </c>
      <c r="F169" s="2" t="s">
        <v>446</v>
      </c>
      <c r="G169" s="5" t="s">
        <v>383</v>
      </c>
      <c r="H169" s="58">
        <v>62</v>
      </c>
      <c r="I169" s="58">
        <v>8.91</v>
      </c>
      <c r="J169" s="3">
        <v>93</v>
      </c>
      <c r="K169" s="3">
        <v>14</v>
      </c>
      <c r="L169" s="6" t="str">
        <f t="shared" si="12"/>
        <v>Giỏi</v>
      </c>
      <c r="M169" s="28">
        <v>0.85</v>
      </c>
      <c r="N169" s="27">
        <f t="shared" ref="N169:N185" si="16">1900000*M169</f>
        <v>1615000</v>
      </c>
      <c r="O169" s="27">
        <f t="shared" si="13"/>
        <v>8075000</v>
      </c>
    </row>
    <row r="170" spans="1:15" ht="21.9" customHeight="1">
      <c r="A170" s="20">
        <v>161</v>
      </c>
      <c r="B170" s="3">
        <v>11203866</v>
      </c>
      <c r="C170" s="21" t="s">
        <v>447</v>
      </c>
      <c r="D170" s="21" t="s">
        <v>408</v>
      </c>
      <c r="E170" s="22" t="s">
        <v>448</v>
      </c>
      <c r="F170" s="2" t="s">
        <v>446</v>
      </c>
      <c r="G170" s="21" t="s">
        <v>383</v>
      </c>
      <c r="H170" s="58">
        <v>62</v>
      </c>
      <c r="I170" s="58">
        <v>8.73</v>
      </c>
      <c r="J170" s="3">
        <v>93</v>
      </c>
      <c r="K170" s="3">
        <v>18</v>
      </c>
      <c r="L170" s="6" t="str">
        <f t="shared" si="12"/>
        <v>Giỏi</v>
      </c>
      <c r="M170" s="28">
        <v>0.85</v>
      </c>
      <c r="N170" s="27">
        <f t="shared" si="16"/>
        <v>1615000</v>
      </c>
      <c r="O170" s="27">
        <f t="shared" si="13"/>
        <v>8075000</v>
      </c>
    </row>
    <row r="171" spans="1:15" ht="21.9" customHeight="1">
      <c r="A171" s="20">
        <v>162</v>
      </c>
      <c r="B171" s="3">
        <v>11200737</v>
      </c>
      <c r="C171" s="21" t="s">
        <v>449</v>
      </c>
      <c r="D171" s="21" t="s">
        <v>450</v>
      </c>
      <c r="E171" s="22" t="s">
        <v>448</v>
      </c>
      <c r="F171" s="2" t="s">
        <v>446</v>
      </c>
      <c r="G171" s="21" t="s">
        <v>383</v>
      </c>
      <c r="H171" s="58">
        <v>62</v>
      </c>
      <c r="I171" s="58">
        <v>8.68</v>
      </c>
      <c r="J171" s="3">
        <v>93</v>
      </c>
      <c r="K171" s="3">
        <v>15</v>
      </c>
      <c r="L171" s="6" t="str">
        <f t="shared" si="12"/>
        <v>Giỏi</v>
      </c>
      <c r="M171" s="28">
        <v>0.85</v>
      </c>
      <c r="N171" s="27">
        <f t="shared" si="16"/>
        <v>1615000</v>
      </c>
      <c r="O171" s="27">
        <f t="shared" si="13"/>
        <v>8075000</v>
      </c>
    </row>
    <row r="172" spans="1:15" ht="21.9" customHeight="1">
      <c r="A172" s="20">
        <v>163</v>
      </c>
      <c r="B172" s="3">
        <v>11203640</v>
      </c>
      <c r="C172" s="21" t="s">
        <v>451</v>
      </c>
      <c r="D172" s="21" t="s">
        <v>245</v>
      </c>
      <c r="E172" s="22" t="s">
        <v>452</v>
      </c>
      <c r="F172" s="2" t="s">
        <v>446</v>
      </c>
      <c r="G172" s="21" t="s">
        <v>383</v>
      </c>
      <c r="H172" s="58">
        <v>62</v>
      </c>
      <c r="I172" s="58">
        <v>8.6</v>
      </c>
      <c r="J172" s="3">
        <v>81</v>
      </c>
      <c r="K172" s="3">
        <v>12</v>
      </c>
      <c r="L172" s="6" t="str">
        <f t="shared" si="12"/>
        <v>Giỏi</v>
      </c>
      <c r="M172" s="28">
        <v>0.85</v>
      </c>
      <c r="N172" s="27">
        <f t="shared" si="16"/>
        <v>1615000</v>
      </c>
      <c r="O172" s="27">
        <f t="shared" si="13"/>
        <v>8075000</v>
      </c>
    </row>
    <row r="173" spans="1:15" ht="21.9" customHeight="1">
      <c r="A173" s="20">
        <v>164</v>
      </c>
      <c r="B173" s="3">
        <v>11206932</v>
      </c>
      <c r="C173" s="21" t="s">
        <v>85</v>
      </c>
      <c r="D173" s="21" t="s">
        <v>245</v>
      </c>
      <c r="E173" s="22" t="s">
        <v>445</v>
      </c>
      <c r="F173" s="2" t="s">
        <v>446</v>
      </c>
      <c r="G173" s="21" t="s">
        <v>383</v>
      </c>
      <c r="H173" s="58">
        <v>62</v>
      </c>
      <c r="I173" s="58">
        <v>8.5399999999999991</v>
      </c>
      <c r="J173" s="3">
        <v>90</v>
      </c>
      <c r="K173" s="3">
        <v>14</v>
      </c>
      <c r="L173" s="6" t="str">
        <f t="shared" si="12"/>
        <v>Giỏi</v>
      </c>
      <c r="M173" s="28">
        <v>0.85</v>
      </c>
      <c r="N173" s="27">
        <f t="shared" si="16"/>
        <v>1615000</v>
      </c>
      <c r="O173" s="27">
        <f t="shared" si="13"/>
        <v>8075000</v>
      </c>
    </row>
    <row r="174" spans="1:15" ht="21.9" customHeight="1">
      <c r="A174" s="20">
        <v>165</v>
      </c>
      <c r="B174" s="3">
        <v>11203015</v>
      </c>
      <c r="C174" s="21" t="s">
        <v>453</v>
      </c>
      <c r="D174" s="21" t="s">
        <v>219</v>
      </c>
      <c r="E174" s="22" t="s">
        <v>448</v>
      </c>
      <c r="F174" s="2" t="s">
        <v>446</v>
      </c>
      <c r="G174" s="21" t="s">
        <v>383</v>
      </c>
      <c r="H174" s="58">
        <v>62</v>
      </c>
      <c r="I174" s="58">
        <v>8.5299999999999994</v>
      </c>
      <c r="J174" s="3">
        <v>91</v>
      </c>
      <c r="K174" s="3">
        <v>11</v>
      </c>
      <c r="L174" s="6" t="str">
        <f t="shared" si="12"/>
        <v>Giỏi</v>
      </c>
      <c r="M174" s="28">
        <v>0.85</v>
      </c>
      <c r="N174" s="27">
        <f t="shared" si="16"/>
        <v>1615000</v>
      </c>
      <c r="O174" s="27">
        <f t="shared" si="13"/>
        <v>8075000</v>
      </c>
    </row>
    <row r="175" spans="1:15" ht="21.9" customHeight="1">
      <c r="A175" s="20">
        <v>166</v>
      </c>
      <c r="B175" s="3">
        <v>11203394</v>
      </c>
      <c r="C175" s="21" t="s">
        <v>454</v>
      </c>
      <c r="D175" s="21" t="s">
        <v>375</v>
      </c>
      <c r="E175" s="22" t="s">
        <v>445</v>
      </c>
      <c r="F175" s="2" t="s">
        <v>446</v>
      </c>
      <c r="G175" s="21" t="s">
        <v>383</v>
      </c>
      <c r="H175" s="58">
        <v>62</v>
      </c>
      <c r="I175" s="58">
        <v>8.5299999999999994</v>
      </c>
      <c r="J175" s="3">
        <v>90</v>
      </c>
      <c r="K175" s="3">
        <v>12</v>
      </c>
      <c r="L175" s="6" t="str">
        <f t="shared" si="12"/>
        <v>Giỏi</v>
      </c>
      <c r="M175" s="28">
        <v>0.85</v>
      </c>
      <c r="N175" s="27">
        <f t="shared" si="16"/>
        <v>1615000</v>
      </c>
      <c r="O175" s="27">
        <f t="shared" si="13"/>
        <v>8075000</v>
      </c>
    </row>
    <row r="176" spans="1:15" ht="21.9" customHeight="1">
      <c r="A176" s="20">
        <v>167</v>
      </c>
      <c r="B176" s="3">
        <v>11205641</v>
      </c>
      <c r="C176" s="21" t="s">
        <v>455</v>
      </c>
      <c r="D176" s="21" t="s">
        <v>456</v>
      </c>
      <c r="E176" s="22" t="s">
        <v>448</v>
      </c>
      <c r="F176" s="2" t="s">
        <v>446</v>
      </c>
      <c r="G176" s="21" t="s">
        <v>383</v>
      </c>
      <c r="H176" s="58">
        <v>62</v>
      </c>
      <c r="I176" s="58">
        <v>8.52</v>
      </c>
      <c r="J176" s="3">
        <v>88</v>
      </c>
      <c r="K176" s="3">
        <v>18</v>
      </c>
      <c r="L176" s="6" t="str">
        <f t="shared" si="12"/>
        <v>Giỏi</v>
      </c>
      <c r="M176" s="28">
        <v>0.85</v>
      </c>
      <c r="N176" s="27">
        <f t="shared" si="16"/>
        <v>1615000</v>
      </c>
      <c r="O176" s="27">
        <f t="shared" si="13"/>
        <v>8075000</v>
      </c>
    </row>
    <row r="177" spans="1:15" ht="21.9" customHeight="1">
      <c r="A177" s="20">
        <v>168</v>
      </c>
      <c r="B177" s="3">
        <v>11203009</v>
      </c>
      <c r="C177" s="21" t="s">
        <v>457</v>
      </c>
      <c r="D177" s="21" t="s">
        <v>219</v>
      </c>
      <c r="E177" s="22" t="s">
        <v>445</v>
      </c>
      <c r="F177" s="2" t="s">
        <v>446</v>
      </c>
      <c r="G177" s="21" t="s">
        <v>383</v>
      </c>
      <c r="H177" s="58">
        <v>62</v>
      </c>
      <c r="I177" s="58">
        <v>8.5</v>
      </c>
      <c r="J177" s="3">
        <v>88</v>
      </c>
      <c r="K177" s="3">
        <v>14</v>
      </c>
      <c r="L177" s="6" t="str">
        <f t="shared" si="12"/>
        <v>Giỏi</v>
      </c>
      <c r="M177" s="28">
        <v>0.85</v>
      </c>
      <c r="N177" s="27">
        <f t="shared" si="16"/>
        <v>1615000</v>
      </c>
      <c r="O177" s="27">
        <f t="shared" si="13"/>
        <v>8075000</v>
      </c>
    </row>
    <row r="178" spans="1:15" ht="21.9" customHeight="1">
      <c r="A178" s="20">
        <v>169</v>
      </c>
      <c r="B178" s="3">
        <v>11201304</v>
      </c>
      <c r="C178" s="21" t="s">
        <v>458</v>
      </c>
      <c r="D178" s="21" t="s">
        <v>239</v>
      </c>
      <c r="E178" s="22" t="s">
        <v>448</v>
      </c>
      <c r="F178" s="2" t="s">
        <v>446</v>
      </c>
      <c r="G178" s="5" t="s">
        <v>383</v>
      </c>
      <c r="H178" s="58">
        <v>62</v>
      </c>
      <c r="I178" s="58">
        <v>8.48</v>
      </c>
      <c r="J178" s="3">
        <v>86</v>
      </c>
      <c r="K178" s="3">
        <v>15</v>
      </c>
      <c r="L178" s="6" t="str">
        <f t="shared" si="12"/>
        <v>Giỏi</v>
      </c>
      <c r="M178" s="28">
        <v>0.85</v>
      </c>
      <c r="N178" s="27">
        <f t="shared" si="16"/>
        <v>1615000</v>
      </c>
      <c r="O178" s="27">
        <f t="shared" si="13"/>
        <v>8075000</v>
      </c>
    </row>
    <row r="179" spans="1:15" ht="21.9" customHeight="1">
      <c r="A179" s="20">
        <v>170</v>
      </c>
      <c r="B179" s="3">
        <v>11200501</v>
      </c>
      <c r="C179" s="21" t="s">
        <v>459</v>
      </c>
      <c r="D179" s="21" t="s">
        <v>460</v>
      </c>
      <c r="E179" s="22" t="s">
        <v>445</v>
      </c>
      <c r="F179" s="2" t="s">
        <v>446</v>
      </c>
      <c r="G179" s="5" t="s">
        <v>383</v>
      </c>
      <c r="H179" s="58">
        <v>62</v>
      </c>
      <c r="I179" s="58">
        <v>8.4700000000000006</v>
      </c>
      <c r="J179" s="3">
        <v>95</v>
      </c>
      <c r="K179" s="3">
        <v>14</v>
      </c>
      <c r="L179" s="6" t="str">
        <f t="shared" si="12"/>
        <v>Giỏi</v>
      </c>
      <c r="M179" s="28">
        <v>0.85</v>
      </c>
      <c r="N179" s="27">
        <f t="shared" si="16"/>
        <v>1615000</v>
      </c>
      <c r="O179" s="27">
        <f t="shared" si="13"/>
        <v>8075000</v>
      </c>
    </row>
    <row r="180" spans="1:15" ht="21.9" customHeight="1">
      <c r="A180" s="20">
        <v>171</v>
      </c>
      <c r="B180" s="3">
        <v>11205545</v>
      </c>
      <c r="C180" s="21" t="s">
        <v>181</v>
      </c>
      <c r="D180" s="21" t="s">
        <v>236</v>
      </c>
      <c r="E180" s="22" t="s">
        <v>445</v>
      </c>
      <c r="F180" s="2" t="s">
        <v>446</v>
      </c>
      <c r="G180" s="5" t="s">
        <v>383</v>
      </c>
      <c r="H180" s="58">
        <v>62</v>
      </c>
      <c r="I180" s="58">
        <v>8.41</v>
      </c>
      <c r="J180" s="3">
        <v>98</v>
      </c>
      <c r="K180" s="3">
        <v>14</v>
      </c>
      <c r="L180" s="6" t="str">
        <f t="shared" si="12"/>
        <v>Giỏi</v>
      </c>
      <c r="M180" s="28">
        <v>0.85</v>
      </c>
      <c r="N180" s="27">
        <f t="shared" si="16"/>
        <v>1615000</v>
      </c>
      <c r="O180" s="27">
        <f t="shared" si="13"/>
        <v>8075000</v>
      </c>
    </row>
    <row r="181" spans="1:15" ht="21.9" customHeight="1">
      <c r="A181" s="20">
        <v>172</v>
      </c>
      <c r="B181" s="3">
        <v>11200353</v>
      </c>
      <c r="C181" s="21" t="s">
        <v>461</v>
      </c>
      <c r="D181" s="21" t="s">
        <v>221</v>
      </c>
      <c r="E181" s="22" t="s">
        <v>448</v>
      </c>
      <c r="F181" s="2" t="s">
        <v>446</v>
      </c>
      <c r="G181" s="5" t="s">
        <v>383</v>
      </c>
      <c r="H181" s="58">
        <v>62</v>
      </c>
      <c r="I181" s="58">
        <v>8.4</v>
      </c>
      <c r="J181" s="3">
        <v>90</v>
      </c>
      <c r="K181" s="3">
        <v>12</v>
      </c>
      <c r="L181" s="6" t="str">
        <f t="shared" si="12"/>
        <v>Giỏi</v>
      </c>
      <c r="M181" s="28">
        <v>0.85</v>
      </c>
      <c r="N181" s="27">
        <f t="shared" si="16"/>
        <v>1615000</v>
      </c>
      <c r="O181" s="27">
        <f t="shared" si="13"/>
        <v>8075000</v>
      </c>
    </row>
    <row r="182" spans="1:15" s="77" customFormat="1" ht="20.100000000000001" customHeight="1">
      <c r="A182" s="20">
        <v>173</v>
      </c>
      <c r="B182" s="3">
        <v>11201760</v>
      </c>
      <c r="C182" s="21" t="s">
        <v>462</v>
      </c>
      <c r="D182" s="21" t="s">
        <v>463</v>
      </c>
      <c r="E182" s="22" t="s">
        <v>452</v>
      </c>
      <c r="F182" s="2" t="s">
        <v>446</v>
      </c>
      <c r="G182" s="5" t="s">
        <v>383</v>
      </c>
      <c r="H182" s="58">
        <v>62</v>
      </c>
      <c r="I182" s="58">
        <v>8.3000000000000007</v>
      </c>
      <c r="J182" s="3">
        <v>89</v>
      </c>
      <c r="K182" s="3">
        <v>15</v>
      </c>
      <c r="L182" s="6" t="str">
        <f t="shared" si="12"/>
        <v>Giỏi</v>
      </c>
      <c r="M182" s="28">
        <v>0.85</v>
      </c>
      <c r="N182" s="27">
        <f t="shared" si="16"/>
        <v>1615000</v>
      </c>
      <c r="O182" s="27">
        <f t="shared" si="13"/>
        <v>8075000</v>
      </c>
    </row>
    <row r="183" spans="1:15" ht="21.9" customHeight="1">
      <c r="A183" s="20">
        <v>174</v>
      </c>
      <c r="B183" s="3">
        <v>11200956</v>
      </c>
      <c r="C183" s="21" t="s">
        <v>464</v>
      </c>
      <c r="D183" s="21" t="s">
        <v>433</v>
      </c>
      <c r="E183" s="22" t="s">
        <v>448</v>
      </c>
      <c r="F183" s="2" t="s">
        <v>446</v>
      </c>
      <c r="G183" s="5" t="s">
        <v>383</v>
      </c>
      <c r="H183" s="58">
        <v>62</v>
      </c>
      <c r="I183" s="58">
        <v>8.35</v>
      </c>
      <c r="J183" s="3">
        <v>86</v>
      </c>
      <c r="K183" s="3">
        <v>18</v>
      </c>
      <c r="L183" s="6" t="str">
        <f t="shared" si="12"/>
        <v>Giỏi</v>
      </c>
      <c r="M183" s="28">
        <v>0.85</v>
      </c>
      <c r="N183" s="27">
        <f t="shared" si="16"/>
        <v>1615000</v>
      </c>
      <c r="O183" s="27">
        <f t="shared" si="13"/>
        <v>8075000</v>
      </c>
    </row>
    <row r="184" spans="1:15" ht="21.9" customHeight="1">
      <c r="A184" s="20">
        <v>175</v>
      </c>
      <c r="B184" s="3">
        <v>11205151</v>
      </c>
      <c r="C184" s="21" t="s">
        <v>465</v>
      </c>
      <c r="D184" s="21" t="s">
        <v>466</v>
      </c>
      <c r="E184" s="22" t="s">
        <v>445</v>
      </c>
      <c r="F184" s="2" t="s">
        <v>446</v>
      </c>
      <c r="G184" s="5" t="s">
        <v>383</v>
      </c>
      <c r="H184" s="58">
        <v>62</v>
      </c>
      <c r="I184" s="58">
        <v>8.33</v>
      </c>
      <c r="J184" s="3">
        <v>85</v>
      </c>
      <c r="K184" s="3">
        <v>17</v>
      </c>
      <c r="L184" s="6" t="str">
        <f t="shared" si="12"/>
        <v>Giỏi</v>
      </c>
      <c r="M184" s="28">
        <v>0.85</v>
      </c>
      <c r="N184" s="27">
        <f t="shared" si="16"/>
        <v>1615000</v>
      </c>
      <c r="O184" s="27">
        <f t="shared" si="13"/>
        <v>8075000</v>
      </c>
    </row>
    <row r="185" spans="1:15" ht="21.9" customHeight="1">
      <c r="A185" s="20">
        <v>176</v>
      </c>
      <c r="B185" s="3">
        <v>11206613</v>
      </c>
      <c r="C185" s="21" t="s">
        <v>467</v>
      </c>
      <c r="D185" s="21" t="s">
        <v>230</v>
      </c>
      <c r="E185" s="22" t="s">
        <v>448</v>
      </c>
      <c r="F185" s="2" t="s">
        <v>446</v>
      </c>
      <c r="G185" s="21" t="s">
        <v>383</v>
      </c>
      <c r="H185" s="58">
        <v>62</v>
      </c>
      <c r="I185" s="58">
        <v>8.3000000000000007</v>
      </c>
      <c r="J185" s="3">
        <v>92</v>
      </c>
      <c r="K185" s="3">
        <v>18</v>
      </c>
      <c r="L185" s="6" t="str">
        <f t="shared" si="12"/>
        <v>Giỏi</v>
      </c>
      <c r="M185" s="28">
        <v>0.85</v>
      </c>
      <c r="N185" s="27">
        <f t="shared" si="16"/>
        <v>1615000</v>
      </c>
      <c r="O185" s="27">
        <f t="shared" si="13"/>
        <v>8075000</v>
      </c>
    </row>
    <row r="186" spans="1:15" ht="21.9" customHeight="1">
      <c r="A186" s="20">
        <v>177</v>
      </c>
      <c r="B186" s="3">
        <v>11202075</v>
      </c>
      <c r="C186" s="21" t="s">
        <v>468</v>
      </c>
      <c r="D186" s="21" t="s">
        <v>223</v>
      </c>
      <c r="E186" s="22" t="s">
        <v>469</v>
      </c>
      <c r="F186" s="2" t="s">
        <v>469</v>
      </c>
      <c r="G186" s="21" t="s">
        <v>383</v>
      </c>
      <c r="H186" s="58">
        <v>62</v>
      </c>
      <c r="I186" s="58">
        <v>8.77</v>
      </c>
      <c r="J186" s="3">
        <v>90</v>
      </c>
      <c r="K186" s="3">
        <v>18</v>
      </c>
      <c r="L186" s="6" t="str">
        <f t="shared" si="12"/>
        <v>Giỏi</v>
      </c>
      <c r="M186" s="28">
        <v>0.85</v>
      </c>
      <c r="N186" s="26">
        <f>1650000*M186</f>
        <v>1402500</v>
      </c>
      <c r="O186" s="27">
        <f t="shared" si="13"/>
        <v>7012500</v>
      </c>
    </row>
    <row r="187" spans="1:15" ht="21.9" customHeight="1">
      <c r="A187" s="20">
        <v>178</v>
      </c>
      <c r="B187" s="3">
        <v>11203814</v>
      </c>
      <c r="C187" s="21" t="s">
        <v>392</v>
      </c>
      <c r="D187" s="21" t="s">
        <v>255</v>
      </c>
      <c r="E187" s="22" t="s">
        <v>469</v>
      </c>
      <c r="F187" s="2" t="s">
        <v>469</v>
      </c>
      <c r="G187" s="21" t="s">
        <v>383</v>
      </c>
      <c r="H187" s="58">
        <v>62</v>
      </c>
      <c r="I187" s="58">
        <v>8.42</v>
      </c>
      <c r="J187" s="3">
        <v>90</v>
      </c>
      <c r="K187" s="3">
        <v>15</v>
      </c>
      <c r="L187" s="6" t="str">
        <f t="shared" si="12"/>
        <v>Giỏi</v>
      </c>
      <c r="M187" s="28">
        <v>0.85</v>
      </c>
      <c r="N187" s="26">
        <f>1650000*M187</f>
        <v>1402500</v>
      </c>
      <c r="O187" s="27">
        <f t="shared" si="13"/>
        <v>7012500</v>
      </c>
    </row>
    <row r="188" spans="1:15" ht="21.9" customHeight="1">
      <c r="A188" s="20">
        <v>179</v>
      </c>
      <c r="B188" s="3">
        <v>11200728</v>
      </c>
      <c r="C188" s="21" t="s">
        <v>470</v>
      </c>
      <c r="D188" s="21" t="s">
        <v>450</v>
      </c>
      <c r="E188" s="22" t="s">
        <v>469</v>
      </c>
      <c r="F188" s="2" t="s">
        <v>469</v>
      </c>
      <c r="G188" s="21" t="s">
        <v>383</v>
      </c>
      <c r="H188" s="58">
        <v>62</v>
      </c>
      <c r="I188" s="58">
        <v>8.35</v>
      </c>
      <c r="J188" s="3">
        <v>88</v>
      </c>
      <c r="K188" s="3">
        <v>12</v>
      </c>
      <c r="L188" s="6" t="str">
        <f t="shared" si="12"/>
        <v>Giỏi</v>
      </c>
      <c r="M188" s="28">
        <v>0.85</v>
      </c>
      <c r="N188" s="26">
        <f>1650000*M188</f>
        <v>1402500</v>
      </c>
      <c r="O188" s="27">
        <f t="shared" si="13"/>
        <v>7012500</v>
      </c>
    </row>
    <row r="189" spans="1:15" ht="21.9" customHeight="1">
      <c r="A189" s="20">
        <v>180</v>
      </c>
      <c r="B189" s="3">
        <v>11208014</v>
      </c>
      <c r="C189" s="21" t="s">
        <v>471</v>
      </c>
      <c r="D189" s="21" t="s">
        <v>244</v>
      </c>
      <c r="E189" s="22" t="s">
        <v>469</v>
      </c>
      <c r="F189" s="2" t="s">
        <v>469</v>
      </c>
      <c r="G189" s="21" t="s">
        <v>383</v>
      </c>
      <c r="H189" s="58">
        <v>62</v>
      </c>
      <c r="I189" s="58">
        <v>8.34</v>
      </c>
      <c r="J189" s="3">
        <v>90</v>
      </c>
      <c r="K189" s="3">
        <v>15</v>
      </c>
      <c r="L189" s="6" t="str">
        <f t="shared" si="12"/>
        <v>Giỏi</v>
      </c>
      <c r="M189" s="28">
        <v>0.85</v>
      </c>
      <c r="N189" s="26">
        <f>1650000*M189</f>
        <v>1402500</v>
      </c>
      <c r="O189" s="27">
        <f t="shared" si="13"/>
        <v>7012500</v>
      </c>
    </row>
    <row r="190" spans="1:15" ht="21.9" customHeight="1">
      <c r="A190" s="20">
        <v>181</v>
      </c>
      <c r="B190" s="3">
        <v>11202894</v>
      </c>
      <c r="C190" s="21" t="s">
        <v>472</v>
      </c>
      <c r="D190" s="21" t="s">
        <v>224</v>
      </c>
      <c r="E190" s="22" t="s">
        <v>469</v>
      </c>
      <c r="F190" s="2" t="s">
        <v>469</v>
      </c>
      <c r="G190" s="21" t="s">
        <v>383</v>
      </c>
      <c r="H190" s="58">
        <v>62</v>
      </c>
      <c r="I190" s="58">
        <v>8.2200000000000006</v>
      </c>
      <c r="J190" s="3">
        <v>90</v>
      </c>
      <c r="K190" s="3">
        <v>14</v>
      </c>
      <c r="L190" s="6" t="str">
        <f t="shared" si="12"/>
        <v>Giỏi</v>
      </c>
      <c r="M190" s="28">
        <v>0.85</v>
      </c>
      <c r="N190" s="26">
        <f>1650000*M190</f>
        <v>1402500</v>
      </c>
      <c r="O190" s="27">
        <f t="shared" si="13"/>
        <v>7012500</v>
      </c>
    </row>
    <row r="191" spans="1:15" ht="21.9" customHeight="1">
      <c r="A191" s="20">
        <v>182</v>
      </c>
      <c r="B191" s="3">
        <v>11182130</v>
      </c>
      <c r="C191" s="21" t="s">
        <v>281</v>
      </c>
      <c r="D191" s="21" t="s">
        <v>228</v>
      </c>
      <c r="E191" s="22" t="s">
        <v>86</v>
      </c>
      <c r="F191" s="2" t="s">
        <v>5</v>
      </c>
      <c r="G191" s="21" t="s">
        <v>473</v>
      </c>
      <c r="H191" s="58">
        <v>60</v>
      </c>
      <c r="I191" s="58">
        <v>9.0299999999999994</v>
      </c>
      <c r="J191" s="3">
        <v>80</v>
      </c>
      <c r="K191" s="3">
        <v>25</v>
      </c>
      <c r="L191" s="6" t="str">
        <f t="shared" si="12"/>
        <v>Giỏi</v>
      </c>
      <c r="M191" s="28">
        <v>0.85</v>
      </c>
      <c r="N191" s="26">
        <f t="shared" ref="N191:N200" si="17">1400000*M191</f>
        <v>1190000</v>
      </c>
      <c r="O191" s="27">
        <f t="shared" si="13"/>
        <v>5950000</v>
      </c>
    </row>
    <row r="192" spans="1:15" ht="21.9" customHeight="1">
      <c r="A192" s="20">
        <v>183</v>
      </c>
      <c r="B192" s="3">
        <v>11183218</v>
      </c>
      <c r="C192" s="21" t="s">
        <v>474</v>
      </c>
      <c r="D192" s="21" t="s">
        <v>218</v>
      </c>
      <c r="E192" s="22" t="s">
        <v>86</v>
      </c>
      <c r="F192" s="2" t="s">
        <v>5</v>
      </c>
      <c r="G192" s="21" t="s">
        <v>473</v>
      </c>
      <c r="H192" s="58">
        <v>60</v>
      </c>
      <c r="I192" s="58">
        <v>8.8699999999999992</v>
      </c>
      <c r="J192" s="3">
        <v>88</v>
      </c>
      <c r="K192" s="3">
        <v>28</v>
      </c>
      <c r="L192" s="6" t="str">
        <f t="shared" si="12"/>
        <v>Giỏi</v>
      </c>
      <c r="M192" s="28">
        <v>0.85</v>
      </c>
      <c r="N192" s="26">
        <f t="shared" si="17"/>
        <v>1190000</v>
      </c>
      <c r="O192" s="27">
        <f t="shared" si="13"/>
        <v>5950000</v>
      </c>
    </row>
    <row r="193" spans="1:15" ht="21.9" customHeight="1">
      <c r="A193" s="20">
        <v>184</v>
      </c>
      <c r="B193" s="3">
        <v>11181835</v>
      </c>
      <c r="C193" s="21" t="s">
        <v>293</v>
      </c>
      <c r="D193" s="21" t="s">
        <v>241</v>
      </c>
      <c r="E193" s="22" t="s">
        <v>87</v>
      </c>
      <c r="F193" s="2" t="s">
        <v>5</v>
      </c>
      <c r="G193" s="21" t="s">
        <v>473</v>
      </c>
      <c r="H193" s="58">
        <v>60</v>
      </c>
      <c r="I193" s="58">
        <v>8.43</v>
      </c>
      <c r="J193" s="3">
        <v>93</v>
      </c>
      <c r="K193" s="3">
        <v>17</v>
      </c>
      <c r="L193" s="6" t="str">
        <f t="shared" si="12"/>
        <v>Giỏi</v>
      </c>
      <c r="M193" s="28">
        <v>0.85</v>
      </c>
      <c r="N193" s="26">
        <f t="shared" si="17"/>
        <v>1190000</v>
      </c>
      <c r="O193" s="27">
        <f t="shared" si="13"/>
        <v>5950000</v>
      </c>
    </row>
    <row r="194" spans="1:15" ht="21.9" customHeight="1">
      <c r="A194" s="20">
        <v>185</v>
      </c>
      <c r="B194" s="3">
        <v>11182324</v>
      </c>
      <c r="C194" s="21" t="s">
        <v>313</v>
      </c>
      <c r="D194" s="21" t="s">
        <v>236</v>
      </c>
      <c r="E194" s="22" t="s">
        <v>87</v>
      </c>
      <c r="F194" s="2" t="s">
        <v>5</v>
      </c>
      <c r="G194" s="21" t="s">
        <v>473</v>
      </c>
      <c r="H194" s="58">
        <v>60</v>
      </c>
      <c r="I194" s="58">
        <v>8.8000000000000007</v>
      </c>
      <c r="J194" s="3">
        <v>94</v>
      </c>
      <c r="K194" s="3">
        <v>29</v>
      </c>
      <c r="L194" s="6" t="str">
        <f t="shared" si="12"/>
        <v>Giỏi</v>
      </c>
      <c r="M194" s="28">
        <v>0.85</v>
      </c>
      <c r="N194" s="26">
        <f t="shared" si="17"/>
        <v>1190000</v>
      </c>
      <c r="O194" s="27">
        <f t="shared" si="13"/>
        <v>5950000</v>
      </c>
    </row>
    <row r="195" spans="1:15" ht="21.9" customHeight="1">
      <c r="A195" s="20">
        <v>186</v>
      </c>
      <c r="B195" s="3">
        <v>11184780</v>
      </c>
      <c r="C195" s="21" t="s">
        <v>475</v>
      </c>
      <c r="D195" s="21" t="s">
        <v>476</v>
      </c>
      <c r="E195" s="22" t="s">
        <v>86</v>
      </c>
      <c r="F195" s="2" t="s">
        <v>5</v>
      </c>
      <c r="G195" s="21" t="s">
        <v>473</v>
      </c>
      <c r="H195" s="58">
        <v>60</v>
      </c>
      <c r="I195" s="58">
        <v>8.74</v>
      </c>
      <c r="J195" s="3">
        <v>100</v>
      </c>
      <c r="K195" s="3">
        <v>25</v>
      </c>
      <c r="L195" s="6" t="str">
        <f t="shared" si="12"/>
        <v>Giỏi</v>
      </c>
      <c r="M195" s="28">
        <v>0.85</v>
      </c>
      <c r="N195" s="26">
        <f t="shared" si="17"/>
        <v>1190000</v>
      </c>
      <c r="O195" s="27">
        <f t="shared" si="13"/>
        <v>5950000</v>
      </c>
    </row>
    <row r="196" spans="1:15" ht="21.9" customHeight="1">
      <c r="A196" s="20">
        <v>187</v>
      </c>
      <c r="B196" s="3">
        <v>11184028</v>
      </c>
      <c r="C196" s="21" t="s">
        <v>477</v>
      </c>
      <c r="D196" s="21" t="s">
        <v>230</v>
      </c>
      <c r="E196" s="22" t="s">
        <v>86</v>
      </c>
      <c r="F196" s="2" t="s">
        <v>5</v>
      </c>
      <c r="G196" s="21" t="s">
        <v>473</v>
      </c>
      <c r="H196" s="58">
        <v>60</v>
      </c>
      <c r="I196" s="58">
        <v>8.73</v>
      </c>
      <c r="J196" s="3">
        <v>84</v>
      </c>
      <c r="K196" s="3">
        <v>21</v>
      </c>
      <c r="L196" s="6" t="str">
        <f t="shared" si="12"/>
        <v>Giỏi</v>
      </c>
      <c r="M196" s="28">
        <v>0.85</v>
      </c>
      <c r="N196" s="26">
        <f t="shared" si="17"/>
        <v>1190000</v>
      </c>
      <c r="O196" s="27">
        <f t="shared" si="13"/>
        <v>5950000</v>
      </c>
    </row>
    <row r="197" spans="1:15" ht="21.9" customHeight="1">
      <c r="A197" s="20">
        <v>188</v>
      </c>
      <c r="B197" s="3">
        <v>11184112</v>
      </c>
      <c r="C197" s="21" t="s">
        <v>478</v>
      </c>
      <c r="D197" s="21" t="s">
        <v>230</v>
      </c>
      <c r="E197" s="22" t="s">
        <v>87</v>
      </c>
      <c r="F197" s="2" t="s">
        <v>5</v>
      </c>
      <c r="G197" s="21" t="s">
        <v>473</v>
      </c>
      <c r="H197" s="58">
        <v>60</v>
      </c>
      <c r="I197" s="58">
        <v>8.73</v>
      </c>
      <c r="J197" s="3">
        <v>92</v>
      </c>
      <c r="K197" s="3">
        <v>17</v>
      </c>
      <c r="L197" s="6" t="str">
        <f t="shared" si="12"/>
        <v>Giỏi</v>
      </c>
      <c r="M197" s="28">
        <v>0.85</v>
      </c>
      <c r="N197" s="26">
        <f t="shared" si="17"/>
        <v>1190000</v>
      </c>
      <c r="O197" s="27">
        <f t="shared" si="13"/>
        <v>5950000</v>
      </c>
    </row>
    <row r="198" spans="1:15" ht="21.9" customHeight="1">
      <c r="A198" s="20">
        <v>189</v>
      </c>
      <c r="B198" s="3">
        <v>11182872</v>
      </c>
      <c r="C198" s="21" t="s">
        <v>479</v>
      </c>
      <c r="D198" s="21" t="s">
        <v>223</v>
      </c>
      <c r="E198" s="22" t="s">
        <v>87</v>
      </c>
      <c r="F198" s="2" t="s">
        <v>5</v>
      </c>
      <c r="G198" s="21" t="s">
        <v>473</v>
      </c>
      <c r="H198" s="58">
        <v>60</v>
      </c>
      <c r="I198" s="58">
        <v>8.6199999999999992</v>
      </c>
      <c r="J198" s="3">
        <v>84</v>
      </c>
      <c r="K198" s="3">
        <v>25</v>
      </c>
      <c r="L198" s="6" t="str">
        <f t="shared" si="12"/>
        <v>Giỏi</v>
      </c>
      <c r="M198" s="28">
        <v>0.85</v>
      </c>
      <c r="N198" s="26">
        <f t="shared" si="17"/>
        <v>1190000</v>
      </c>
      <c r="O198" s="27">
        <f t="shared" si="13"/>
        <v>5950000</v>
      </c>
    </row>
    <row r="199" spans="1:15" ht="21.9" customHeight="1">
      <c r="A199" s="20">
        <v>190</v>
      </c>
      <c r="B199" s="3">
        <v>11183252</v>
      </c>
      <c r="C199" s="21" t="s">
        <v>480</v>
      </c>
      <c r="D199" s="21" t="s">
        <v>218</v>
      </c>
      <c r="E199" s="22" t="s">
        <v>86</v>
      </c>
      <c r="F199" s="2" t="s">
        <v>5</v>
      </c>
      <c r="G199" s="21" t="s">
        <v>473</v>
      </c>
      <c r="H199" s="58">
        <v>60</v>
      </c>
      <c r="I199" s="58">
        <v>8.68</v>
      </c>
      <c r="J199" s="3">
        <v>80</v>
      </c>
      <c r="K199" s="3">
        <v>23</v>
      </c>
      <c r="L199" s="6" t="str">
        <f t="shared" si="12"/>
        <v>Giỏi</v>
      </c>
      <c r="M199" s="28">
        <v>0.85</v>
      </c>
      <c r="N199" s="26">
        <f t="shared" si="17"/>
        <v>1190000</v>
      </c>
      <c r="O199" s="27">
        <f t="shared" si="13"/>
        <v>5950000</v>
      </c>
    </row>
    <row r="200" spans="1:15" ht="21.9" customHeight="1">
      <c r="A200" s="20">
        <v>191</v>
      </c>
      <c r="B200" s="3">
        <v>11181092</v>
      </c>
      <c r="C200" s="21" t="s">
        <v>481</v>
      </c>
      <c r="D200" s="21" t="s">
        <v>433</v>
      </c>
      <c r="E200" s="22" t="s">
        <v>87</v>
      </c>
      <c r="F200" s="2" t="s">
        <v>5</v>
      </c>
      <c r="G200" s="21" t="s">
        <v>473</v>
      </c>
      <c r="H200" s="58">
        <v>60</v>
      </c>
      <c r="I200" s="58">
        <v>8.66</v>
      </c>
      <c r="J200" s="3">
        <v>82</v>
      </c>
      <c r="K200" s="3">
        <v>28</v>
      </c>
      <c r="L200" s="6" t="str">
        <f t="shared" si="12"/>
        <v>Giỏi</v>
      </c>
      <c r="M200" s="28">
        <v>0.85</v>
      </c>
      <c r="N200" s="26">
        <f t="shared" si="17"/>
        <v>1190000</v>
      </c>
      <c r="O200" s="27">
        <f t="shared" si="13"/>
        <v>5950000</v>
      </c>
    </row>
    <row r="201" spans="1:15" ht="21.9" customHeight="1">
      <c r="A201" s="20">
        <v>192</v>
      </c>
      <c r="B201" s="3">
        <v>11184014</v>
      </c>
      <c r="C201" s="21" t="s">
        <v>482</v>
      </c>
      <c r="D201" s="21" t="s">
        <v>230</v>
      </c>
      <c r="E201" s="22" t="s">
        <v>6</v>
      </c>
      <c r="F201" s="2" t="s">
        <v>6</v>
      </c>
      <c r="G201" s="21" t="s">
        <v>473</v>
      </c>
      <c r="H201" s="58">
        <v>60</v>
      </c>
      <c r="I201" s="58">
        <v>9.2200000000000006</v>
      </c>
      <c r="J201" s="3">
        <v>95</v>
      </c>
      <c r="K201" s="3">
        <v>18</v>
      </c>
      <c r="L201" s="6" t="str">
        <f t="shared" si="12"/>
        <v>Xuất sắc</v>
      </c>
      <c r="M201" s="25">
        <v>1</v>
      </c>
      <c r="N201" s="34">
        <v>1400000</v>
      </c>
      <c r="O201" s="27">
        <f t="shared" si="13"/>
        <v>7000000</v>
      </c>
    </row>
    <row r="202" spans="1:15" ht="21.9" customHeight="1">
      <c r="A202" s="20">
        <v>193</v>
      </c>
      <c r="B202" s="3">
        <v>11185048</v>
      </c>
      <c r="C202" s="21" t="s">
        <v>483</v>
      </c>
      <c r="D202" s="21" t="s">
        <v>244</v>
      </c>
      <c r="E202" s="22" t="s">
        <v>6</v>
      </c>
      <c r="F202" s="2" t="s">
        <v>6</v>
      </c>
      <c r="G202" s="5" t="s">
        <v>473</v>
      </c>
      <c r="H202" s="58">
        <v>60</v>
      </c>
      <c r="I202" s="58">
        <v>9.16</v>
      </c>
      <c r="J202" s="3">
        <v>100</v>
      </c>
      <c r="K202" s="3">
        <v>21</v>
      </c>
      <c r="L202" s="6" t="str">
        <f t="shared" ref="L202:L260" si="18">IF(AND(I202&gt;=9,J202&gt;=90),"Xuất sắc",IF(AND(I202&gt;=8,J202&gt;=80),"Giỏi","Khá"))</f>
        <v>Xuất sắc</v>
      </c>
      <c r="M202" s="25">
        <v>1</v>
      </c>
      <c r="N202" s="34">
        <v>1400000</v>
      </c>
      <c r="O202" s="27">
        <f t="shared" ref="O202:O260" si="19">N202*5</f>
        <v>7000000</v>
      </c>
    </row>
    <row r="203" spans="1:15" ht="21.9" customHeight="1">
      <c r="A203" s="20">
        <v>194</v>
      </c>
      <c r="B203" s="3">
        <v>11183361</v>
      </c>
      <c r="C203" s="21" t="s">
        <v>277</v>
      </c>
      <c r="D203" s="21" t="s">
        <v>484</v>
      </c>
      <c r="E203" s="22" t="s">
        <v>6</v>
      </c>
      <c r="F203" s="2" t="s">
        <v>6</v>
      </c>
      <c r="G203" s="5" t="s">
        <v>473</v>
      </c>
      <c r="H203" s="58">
        <v>60</v>
      </c>
      <c r="I203" s="58">
        <v>9.16</v>
      </c>
      <c r="J203" s="3">
        <v>90</v>
      </c>
      <c r="K203" s="3">
        <v>21</v>
      </c>
      <c r="L203" s="6" t="str">
        <f t="shared" si="18"/>
        <v>Xuất sắc</v>
      </c>
      <c r="M203" s="25">
        <v>1</v>
      </c>
      <c r="N203" s="34">
        <v>1400000</v>
      </c>
      <c r="O203" s="27">
        <f t="shared" si="19"/>
        <v>7000000</v>
      </c>
    </row>
    <row r="204" spans="1:15" ht="21.9" customHeight="1">
      <c r="A204" s="20">
        <v>195</v>
      </c>
      <c r="B204" s="3">
        <v>11181543</v>
      </c>
      <c r="C204" s="21" t="s">
        <v>485</v>
      </c>
      <c r="D204" s="21" t="s">
        <v>239</v>
      </c>
      <c r="E204" s="22" t="s">
        <v>6</v>
      </c>
      <c r="F204" s="2" t="s">
        <v>6</v>
      </c>
      <c r="G204" s="5" t="s">
        <v>473</v>
      </c>
      <c r="H204" s="58">
        <v>60</v>
      </c>
      <c r="I204" s="58">
        <v>9.1</v>
      </c>
      <c r="J204" s="3">
        <v>93</v>
      </c>
      <c r="K204" s="3">
        <v>16</v>
      </c>
      <c r="L204" s="6" t="str">
        <f t="shared" si="18"/>
        <v>Xuất sắc</v>
      </c>
      <c r="M204" s="25">
        <v>1</v>
      </c>
      <c r="N204" s="34">
        <v>1400000</v>
      </c>
      <c r="O204" s="27">
        <f t="shared" si="19"/>
        <v>7000000</v>
      </c>
    </row>
    <row r="205" spans="1:15" ht="21.9" customHeight="1">
      <c r="A205" s="20">
        <v>196</v>
      </c>
      <c r="B205" s="3">
        <v>11181702</v>
      </c>
      <c r="C205" s="21" t="s">
        <v>486</v>
      </c>
      <c r="D205" s="21" t="s">
        <v>311</v>
      </c>
      <c r="E205" s="22" t="s">
        <v>6</v>
      </c>
      <c r="F205" s="2" t="s">
        <v>6</v>
      </c>
      <c r="G205" s="5" t="s">
        <v>473</v>
      </c>
      <c r="H205" s="58">
        <v>60</v>
      </c>
      <c r="I205" s="58">
        <v>9.08</v>
      </c>
      <c r="J205" s="3">
        <v>100</v>
      </c>
      <c r="K205" s="3">
        <v>22</v>
      </c>
      <c r="L205" s="6" t="str">
        <f t="shared" si="18"/>
        <v>Xuất sắc</v>
      </c>
      <c r="M205" s="25">
        <v>1</v>
      </c>
      <c r="N205" s="34">
        <v>1400000</v>
      </c>
      <c r="O205" s="27">
        <f t="shared" si="19"/>
        <v>7000000</v>
      </c>
    </row>
    <row r="206" spans="1:15" ht="21.9" customHeight="1">
      <c r="A206" s="20">
        <v>197</v>
      </c>
      <c r="B206" s="3">
        <v>11180677</v>
      </c>
      <c r="C206" s="21" t="s">
        <v>293</v>
      </c>
      <c r="D206" s="21" t="s">
        <v>487</v>
      </c>
      <c r="E206" s="22" t="s">
        <v>88</v>
      </c>
      <c r="F206" s="2" t="s">
        <v>7</v>
      </c>
      <c r="G206" s="5" t="s">
        <v>473</v>
      </c>
      <c r="H206" s="58">
        <v>60</v>
      </c>
      <c r="I206" s="58">
        <v>9.0500000000000007</v>
      </c>
      <c r="J206" s="3">
        <v>91</v>
      </c>
      <c r="K206" s="3">
        <v>23</v>
      </c>
      <c r="L206" s="6" t="str">
        <f t="shared" si="18"/>
        <v>Xuất sắc</v>
      </c>
      <c r="M206" s="25">
        <v>1</v>
      </c>
      <c r="N206" s="34">
        <v>1400000</v>
      </c>
      <c r="O206" s="27">
        <f t="shared" si="19"/>
        <v>7000000</v>
      </c>
    </row>
    <row r="207" spans="1:15" ht="21.9" customHeight="1">
      <c r="A207" s="20">
        <v>198</v>
      </c>
      <c r="B207" s="3">
        <v>11181049</v>
      </c>
      <c r="C207" s="21" t="s">
        <v>488</v>
      </c>
      <c r="D207" s="21" t="s">
        <v>489</v>
      </c>
      <c r="E207" s="22" t="s">
        <v>88</v>
      </c>
      <c r="F207" s="2" t="s">
        <v>7</v>
      </c>
      <c r="G207" s="5" t="s">
        <v>473</v>
      </c>
      <c r="H207" s="58">
        <v>60</v>
      </c>
      <c r="I207" s="58">
        <v>8.9499999999999993</v>
      </c>
      <c r="J207" s="3">
        <v>90</v>
      </c>
      <c r="K207" s="3">
        <v>22</v>
      </c>
      <c r="L207" s="6" t="str">
        <f t="shared" si="18"/>
        <v>Giỏi</v>
      </c>
      <c r="M207" s="28">
        <v>0.85</v>
      </c>
      <c r="N207" s="26">
        <f t="shared" ref="N207:N213" si="20">1400000*M207</f>
        <v>1190000</v>
      </c>
      <c r="O207" s="27">
        <f t="shared" si="19"/>
        <v>5950000</v>
      </c>
    </row>
    <row r="208" spans="1:15" ht="21.9" customHeight="1">
      <c r="A208" s="20">
        <v>199</v>
      </c>
      <c r="B208" s="3">
        <v>11181892</v>
      </c>
      <c r="C208" s="21" t="s">
        <v>490</v>
      </c>
      <c r="D208" s="21" t="s">
        <v>225</v>
      </c>
      <c r="E208" s="22" t="s">
        <v>89</v>
      </c>
      <c r="F208" s="2" t="s">
        <v>7</v>
      </c>
      <c r="G208" s="5" t="s">
        <v>473</v>
      </c>
      <c r="H208" s="58">
        <v>60</v>
      </c>
      <c r="I208" s="58">
        <v>8.91</v>
      </c>
      <c r="J208" s="3">
        <v>91</v>
      </c>
      <c r="K208" s="3">
        <v>23</v>
      </c>
      <c r="L208" s="6" t="str">
        <f t="shared" si="18"/>
        <v>Giỏi</v>
      </c>
      <c r="M208" s="28">
        <v>0.85</v>
      </c>
      <c r="N208" s="26">
        <f t="shared" si="20"/>
        <v>1190000</v>
      </c>
      <c r="O208" s="27">
        <f t="shared" si="19"/>
        <v>5950000</v>
      </c>
    </row>
    <row r="209" spans="1:15" ht="21.9" customHeight="1">
      <c r="A209" s="20">
        <v>200</v>
      </c>
      <c r="B209" s="3">
        <v>11180907</v>
      </c>
      <c r="C209" s="21" t="s">
        <v>491</v>
      </c>
      <c r="D209" s="21" t="s">
        <v>450</v>
      </c>
      <c r="E209" s="22" t="s">
        <v>88</v>
      </c>
      <c r="F209" s="2" t="s">
        <v>7</v>
      </c>
      <c r="G209" s="5" t="s">
        <v>473</v>
      </c>
      <c r="H209" s="58">
        <v>60</v>
      </c>
      <c r="I209" s="58">
        <v>8.9</v>
      </c>
      <c r="J209" s="3">
        <v>91</v>
      </c>
      <c r="K209" s="3">
        <v>22</v>
      </c>
      <c r="L209" s="6" t="str">
        <f t="shared" si="18"/>
        <v>Giỏi</v>
      </c>
      <c r="M209" s="28">
        <v>0.85</v>
      </c>
      <c r="N209" s="26">
        <f t="shared" si="20"/>
        <v>1190000</v>
      </c>
      <c r="O209" s="27">
        <f t="shared" si="19"/>
        <v>5950000</v>
      </c>
    </row>
    <row r="210" spans="1:15" ht="21.9" customHeight="1">
      <c r="A210" s="20">
        <v>201</v>
      </c>
      <c r="B210" s="3">
        <v>11183266</v>
      </c>
      <c r="C210" s="21" t="s">
        <v>492</v>
      </c>
      <c r="D210" s="21" t="s">
        <v>218</v>
      </c>
      <c r="E210" s="22" t="s">
        <v>88</v>
      </c>
      <c r="F210" s="2" t="s">
        <v>7</v>
      </c>
      <c r="G210" s="21" t="s">
        <v>473</v>
      </c>
      <c r="H210" s="58">
        <v>60</v>
      </c>
      <c r="I210" s="58">
        <v>8.9</v>
      </c>
      <c r="J210" s="3">
        <v>91</v>
      </c>
      <c r="K210" s="3">
        <v>25</v>
      </c>
      <c r="L210" s="6" t="str">
        <f t="shared" si="18"/>
        <v>Giỏi</v>
      </c>
      <c r="M210" s="28">
        <v>0.85</v>
      </c>
      <c r="N210" s="26">
        <f t="shared" si="20"/>
        <v>1190000</v>
      </c>
      <c r="O210" s="27">
        <f t="shared" si="19"/>
        <v>5950000</v>
      </c>
    </row>
    <row r="211" spans="1:15" ht="21.9" customHeight="1">
      <c r="A211" s="20">
        <v>202</v>
      </c>
      <c r="B211" s="3">
        <v>11181902</v>
      </c>
      <c r="C211" s="21" t="s">
        <v>493</v>
      </c>
      <c r="D211" s="21" t="s">
        <v>494</v>
      </c>
      <c r="E211" s="22" t="s">
        <v>88</v>
      </c>
      <c r="F211" s="2" t="s">
        <v>7</v>
      </c>
      <c r="G211" s="21" t="s">
        <v>473</v>
      </c>
      <c r="H211" s="58">
        <v>60</v>
      </c>
      <c r="I211" s="58">
        <v>8.8800000000000008</v>
      </c>
      <c r="J211" s="3">
        <v>88</v>
      </c>
      <c r="K211" s="3">
        <v>18</v>
      </c>
      <c r="L211" s="6" t="str">
        <f t="shared" si="18"/>
        <v>Giỏi</v>
      </c>
      <c r="M211" s="28">
        <v>0.85</v>
      </c>
      <c r="N211" s="26">
        <f t="shared" si="20"/>
        <v>1190000</v>
      </c>
      <c r="O211" s="27">
        <f t="shared" si="19"/>
        <v>5950000</v>
      </c>
    </row>
    <row r="212" spans="1:15" ht="21.9" customHeight="1">
      <c r="A212" s="20">
        <v>203</v>
      </c>
      <c r="B212" s="3">
        <v>11181553</v>
      </c>
      <c r="C212" s="21" t="s">
        <v>495</v>
      </c>
      <c r="D212" s="21" t="s">
        <v>239</v>
      </c>
      <c r="E212" s="22" t="s">
        <v>88</v>
      </c>
      <c r="F212" s="2" t="s">
        <v>7</v>
      </c>
      <c r="G212" s="21" t="s">
        <v>473</v>
      </c>
      <c r="H212" s="58">
        <v>60</v>
      </c>
      <c r="I212" s="58">
        <v>8.85</v>
      </c>
      <c r="J212" s="3">
        <v>94</v>
      </c>
      <c r="K212" s="3">
        <v>27</v>
      </c>
      <c r="L212" s="6" t="str">
        <f t="shared" si="18"/>
        <v>Giỏi</v>
      </c>
      <c r="M212" s="28">
        <v>0.85</v>
      </c>
      <c r="N212" s="26">
        <f t="shared" si="20"/>
        <v>1190000</v>
      </c>
      <c r="O212" s="27">
        <f t="shared" si="19"/>
        <v>5950000</v>
      </c>
    </row>
    <row r="213" spans="1:15" ht="21.9" customHeight="1">
      <c r="A213" s="20">
        <v>204</v>
      </c>
      <c r="B213" s="3">
        <v>11182417</v>
      </c>
      <c r="C213" s="21" t="s">
        <v>496</v>
      </c>
      <c r="D213" s="21" t="s">
        <v>497</v>
      </c>
      <c r="E213" s="22" t="s">
        <v>89</v>
      </c>
      <c r="F213" s="2" t="s">
        <v>7</v>
      </c>
      <c r="G213" s="21" t="s">
        <v>473</v>
      </c>
      <c r="H213" s="58">
        <v>60</v>
      </c>
      <c r="I213" s="58">
        <v>8.84</v>
      </c>
      <c r="J213" s="3">
        <v>80</v>
      </c>
      <c r="K213" s="3">
        <v>25</v>
      </c>
      <c r="L213" s="6" t="str">
        <f t="shared" si="18"/>
        <v>Giỏi</v>
      </c>
      <c r="M213" s="28">
        <v>0.85</v>
      </c>
      <c r="N213" s="26">
        <f t="shared" si="20"/>
        <v>1190000</v>
      </c>
      <c r="O213" s="27">
        <f t="shared" si="19"/>
        <v>5950000</v>
      </c>
    </row>
    <row r="214" spans="1:15" ht="21.9" customHeight="1">
      <c r="A214" s="20">
        <v>205</v>
      </c>
      <c r="B214" s="21">
        <v>11185147</v>
      </c>
      <c r="C214" s="21" t="s">
        <v>112</v>
      </c>
      <c r="D214" s="21" t="s">
        <v>244</v>
      </c>
      <c r="E214" s="22" t="s">
        <v>6</v>
      </c>
      <c r="F214" s="2" t="s">
        <v>7</v>
      </c>
      <c r="G214" s="21" t="s">
        <v>473</v>
      </c>
      <c r="H214" s="58">
        <v>60</v>
      </c>
      <c r="I214" s="36">
        <v>9.01</v>
      </c>
      <c r="J214" s="24">
        <v>97</v>
      </c>
      <c r="K214" s="35">
        <v>24</v>
      </c>
      <c r="L214" s="6" t="str">
        <f t="shared" ref="L214" si="21">IF(AND(I214&gt;=9,J214&gt;=90),"Xuất sắc",IF(AND(I214&gt;=8,J214&gt;=80),"Giỏi","Khá"))</f>
        <v>Xuất sắc</v>
      </c>
      <c r="M214" s="25">
        <v>1</v>
      </c>
      <c r="N214" s="34">
        <v>1400000</v>
      </c>
      <c r="O214" s="27">
        <f t="shared" si="19"/>
        <v>7000000</v>
      </c>
    </row>
    <row r="215" spans="1:15" ht="21.9" customHeight="1">
      <c r="A215" s="20">
        <v>206</v>
      </c>
      <c r="B215" s="6">
        <v>11184516</v>
      </c>
      <c r="C215" s="21" t="s">
        <v>498</v>
      </c>
      <c r="D215" s="21" t="s">
        <v>245</v>
      </c>
      <c r="E215" s="22" t="s">
        <v>8</v>
      </c>
      <c r="F215" s="22" t="s">
        <v>8</v>
      </c>
      <c r="G215" s="21" t="s">
        <v>473</v>
      </c>
      <c r="H215" s="36">
        <v>60</v>
      </c>
      <c r="I215" s="36">
        <v>9</v>
      </c>
      <c r="J215" s="6">
        <v>90</v>
      </c>
      <c r="K215" s="6">
        <v>28</v>
      </c>
      <c r="L215" s="6" t="str">
        <f t="shared" si="18"/>
        <v>Xuất sắc</v>
      </c>
      <c r="M215" s="25">
        <v>1</v>
      </c>
      <c r="N215" s="26">
        <v>1400000</v>
      </c>
      <c r="O215" s="27">
        <f t="shared" si="19"/>
        <v>7000000</v>
      </c>
    </row>
    <row r="216" spans="1:15" ht="21.9" customHeight="1">
      <c r="A216" s="20">
        <v>207</v>
      </c>
      <c r="B216" s="6">
        <v>11181019</v>
      </c>
      <c r="C216" s="21" t="s">
        <v>499</v>
      </c>
      <c r="D216" s="21" t="s">
        <v>489</v>
      </c>
      <c r="E216" s="22" t="s">
        <v>8</v>
      </c>
      <c r="F216" s="22" t="s">
        <v>8</v>
      </c>
      <c r="G216" s="21" t="s">
        <v>473</v>
      </c>
      <c r="H216" s="36">
        <v>60</v>
      </c>
      <c r="I216" s="36">
        <v>8.98</v>
      </c>
      <c r="J216" s="6">
        <v>100</v>
      </c>
      <c r="K216" s="6">
        <v>23</v>
      </c>
      <c r="L216" s="6" t="str">
        <f t="shared" si="18"/>
        <v>Giỏi</v>
      </c>
      <c r="M216" s="28">
        <v>0.85</v>
      </c>
      <c r="N216" s="26">
        <f>1400000*M216</f>
        <v>1190000</v>
      </c>
      <c r="O216" s="27">
        <f t="shared" si="19"/>
        <v>5950000</v>
      </c>
    </row>
    <row r="217" spans="1:15" ht="21.9" customHeight="1">
      <c r="A217" s="20">
        <v>208</v>
      </c>
      <c r="B217" s="6">
        <v>11180189</v>
      </c>
      <c r="C217" s="21" t="s">
        <v>500</v>
      </c>
      <c r="D217" s="21" t="s">
        <v>221</v>
      </c>
      <c r="E217" s="22" t="s">
        <v>8</v>
      </c>
      <c r="F217" s="22" t="s">
        <v>8</v>
      </c>
      <c r="G217" s="21" t="s">
        <v>473</v>
      </c>
      <c r="H217" s="36">
        <v>60</v>
      </c>
      <c r="I217" s="36">
        <v>8.91</v>
      </c>
      <c r="J217" s="6">
        <v>88</v>
      </c>
      <c r="K217" s="6">
        <v>28</v>
      </c>
      <c r="L217" s="6" t="str">
        <f t="shared" si="18"/>
        <v>Giỏi</v>
      </c>
      <c r="M217" s="28">
        <v>0.85</v>
      </c>
      <c r="N217" s="26">
        <f>1400000*M217</f>
        <v>1190000</v>
      </c>
      <c r="O217" s="27">
        <f t="shared" si="19"/>
        <v>5950000</v>
      </c>
    </row>
    <row r="218" spans="1:15" ht="21.9" customHeight="1">
      <c r="A218" s="20">
        <v>209</v>
      </c>
      <c r="B218" s="6">
        <v>11193595</v>
      </c>
      <c r="C218" s="21" t="s">
        <v>501</v>
      </c>
      <c r="D218" s="21" t="s">
        <v>254</v>
      </c>
      <c r="E218" s="22" t="s">
        <v>90</v>
      </c>
      <c r="F218" s="22" t="s">
        <v>40</v>
      </c>
      <c r="G218" s="21" t="s">
        <v>473</v>
      </c>
      <c r="H218" s="36">
        <v>61</v>
      </c>
      <c r="I218" s="36">
        <v>9.06</v>
      </c>
      <c r="J218" s="6">
        <v>100</v>
      </c>
      <c r="K218" s="6">
        <v>20</v>
      </c>
      <c r="L218" s="6" t="str">
        <f t="shared" si="18"/>
        <v>Xuất sắc</v>
      </c>
      <c r="M218" s="25">
        <v>1</v>
      </c>
      <c r="N218" s="34">
        <v>1400000</v>
      </c>
      <c r="O218" s="27">
        <f t="shared" si="19"/>
        <v>7000000</v>
      </c>
    </row>
    <row r="219" spans="1:15" ht="21.9" customHeight="1">
      <c r="A219" s="20">
        <v>210</v>
      </c>
      <c r="B219" s="6">
        <v>11190811</v>
      </c>
      <c r="C219" s="21" t="s">
        <v>502</v>
      </c>
      <c r="D219" s="21" t="s">
        <v>253</v>
      </c>
      <c r="E219" s="22" t="s">
        <v>90</v>
      </c>
      <c r="F219" s="22" t="s">
        <v>40</v>
      </c>
      <c r="G219" s="21" t="s">
        <v>473</v>
      </c>
      <c r="H219" s="36">
        <v>61</v>
      </c>
      <c r="I219" s="36">
        <v>8.84</v>
      </c>
      <c r="J219" s="6">
        <v>100</v>
      </c>
      <c r="K219" s="6">
        <v>25</v>
      </c>
      <c r="L219" s="6" t="str">
        <f t="shared" si="18"/>
        <v>Giỏi</v>
      </c>
      <c r="M219" s="28">
        <v>0.85</v>
      </c>
      <c r="N219" s="26">
        <f t="shared" ref="N219:N249" si="22">1400000*M219</f>
        <v>1190000</v>
      </c>
      <c r="O219" s="27">
        <f t="shared" si="19"/>
        <v>5950000</v>
      </c>
    </row>
    <row r="220" spans="1:15" ht="21.9" customHeight="1">
      <c r="A220" s="20">
        <v>211</v>
      </c>
      <c r="B220" s="6">
        <v>11190639</v>
      </c>
      <c r="C220" s="21" t="s">
        <v>503</v>
      </c>
      <c r="D220" s="21" t="s">
        <v>307</v>
      </c>
      <c r="E220" s="22" t="s">
        <v>91</v>
      </c>
      <c r="F220" s="22" t="s">
        <v>40</v>
      </c>
      <c r="G220" s="21" t="s">
        <v>473</v>
      </c>
      <c r="H220" s="36">
        <v>61</v>
      </c>
      <c r="I220" s="36">
        <v>8.8000000000000007</v>
      </c>
      <c r="J220" s="6">
        <v>81</v>
      </c>
      <c r="K220" s="6">
        <v>18</v>
      </c>
      <c r="L220" s="6" t="str">
        <f t="shared" si="18"/>
        <v>Giỏi</v>
      </c>
      <c r="M220" s="28">
        <v>0.85</v>
      </c>
      <c r="N220" s="26">
        <f t="shared" si="22"/>
        <v>1190000</v>
      </c>
      <c r="O220" s="27">
        <f t="shared" si="19"/>
        <v>5950000</v>
      </c>
    </row>
    <row r="221" spans="1:15" ht="21.9" customHeight="1">
      <c r="A221" s="20">
        <v>212</v>
      </c>
      <c r="B221" s="6">
        <v>11191033</v>
      </c>
      <c r="C221" s="21" t="s">
        <v>504</v>
      </c>
      <c r="D221" s="21" t="s">
        <v>505</v>
      </c>
      <c r="E221" s="22" t="s">
        <v>90</v>
      </c>
      <c r="F221" s="22" t="s">
        <v>40</v>
      </c>
      <c r="G221" s="21" t="s">
        <v>473</v>
      </c>
      <c r="H221" s="36">
        <v>61</v>
      </c>
      <c r="I221" s="36">
        <v>8.76</v>
      </c>
      <c r="J221" s="6">
        <v>95</v>
      </c>
      <c r="K221" s="6">
        <v>25</v>
      </c>
      <c r="L221" s="6" t="str">
        <f t="shared" si="18"/>
        <v>Giỏi</v>
      </c>
      <c r="M221" s="28">
        <v>0.85</v>
      </c>
      <c r="N221" s="26">
        <f t="shared" si="22"/>
        <v>1190000</v>
      </c>
      <c r="O221" s="27">
        <f t="shared" si="19"/>
        <v>5950000</v>
      </c>
    </row>
    <row r="222" spans="1:15" ht="21.9" customHeight="1">
      <c r="A222" s="20">
        <v>213</v>
      </c>
      <c r="B222" s="6">
        <v>11195280</v>
      </c>
      <c r="C222" s="21" t="s">
        <v>506</v>
      </c>
      <c r="D222" s="21" t="s">
        <v>244</v>
      </c>
      <c r="E222" s="22" t="s">
        <v>90</v>
      </c>
      <c r="F222" s="22" t="s">
        <v>40</v>
      </c>
      <c r="G222" s="21" t="s">
        <v>473</v>
      </c>
      <c r="H222" s="36">
        <v>61</v>
      </c>
      <c r="I222" s="36">
        <v>8.73</v>
      </c>
      <c r="J222" s="6">
        <v>90</v>
      </c>
      <c r="K222" s="6">
        <v>28</v>
      </c>
      <c r="L222" s="6" t="str">
        <f t="shared" si="18"/>
        <v>Giỏi</v>
      </c>
      <c r="M222" s="28">
        <v>0.85</v>
      </c>
      <c r="N222" s="26">
        <f t="shared" si="22"/>
        <v>1190000</v>
      </c>
      <c r="O222" s="27">
        <f t="shared" si="19"/>
        <v>5950000</v>
      </c>
    </row>
    <row r="223" spans="1:15" ht="21.9" customHeight="1">
      <c r="A223" s="20">
        <v>214</v>
      </c>
      <c r="B223" s="6">
        <v>11193254</v>
      </c>
      <c r="C223" s="21" t="s">
        <v>507</v>
      </c>
      <c r="D223" s="21" t="s">
        <v>218</v>
      </c>
      <c r="E223" s="22" t="s">
        <v>90</v>
      </c>
      <c r="F223" s="22" t="s">
        <v>40</v>
      </c>
      <c r="G223" s="21" t="s">
        <v>473</v>
      </c>
      <c r="H223" s="36">
        <v>61</v>
      </c>
      <c r="I223" s="36">
        <v>8.68</v>
      </c>
      <c r="J223" s="6">
        <v>96</v>
      </c>
      <c r="K223" s="6">
        <v>23</v>
      </c>
      <c r="L223" s="6" t="str">
        <f t="shared" si="18"/>
        <v>Giỏi</v>
      </c>
      <c r="M223" s="28">
        <v>0.85</v>
      </c>
      <c r="N223" s="26">
        <f t="shared" si="22"/>
        <v>1190000</v>
      </c>
      <c r="O223" s="27">
        <f t="shared" si="19"/>
        <v>5950000</v>
      </c>
    </row>
    <row r="224" spans="1:15" ht="21.9" customHeight="1">
      <c r="A224" s="20">
        <v>215</v>
      </c>
      <c r="B224" s="6">
        <v>11193244</v>
      </c>
      <c r="C224" s="21" t="s">
        <v>508</v>
      </c>
      <c r="D224" s="21" t="s">
        <v>220</v>
      </c>
      <c r="E224" s="22" t="s">
        <v>91</v>
      </c>
      <c r="F224" s="22" t="s">
        <v>40</v>
      </c>
      <c r="G224" s="21" t="s">
        <v>473</v>
      </c>
      <c r="H224" s="36">
        <v>61</v>
      </c>
      <c r="I224" s="36">
        <v>8.65</v>
      </c>
      <c r="J224" s="6">
        <v>85</v>
      </c>
      <c r="K224" s="6">
        <v>26</v>
      </c>
      <c r="L224" s="6" t="str">
        <f t="shared" si="18"/>
        <v>Giỏi</v>
      </c>
      <c r="M224" s="28">
        <v>0.85</v>
      </c>
      <c r="N224" s="26">
        <f t="shared" si="22"/>
        <v>1190000</v>
      </c>
      <c r="O224" s="27">
        <f t="shared" si="19"/>
        <v>5950000</v>
      </c>
    </row>
    <row r="225" spans="1:15" ht="21.9" customHeight="1">
      <c r="A225" s="20">
        <v>216</v>
      </c>
      <c r="B225" s="6">
        <v>11190620</v>
      </c>
      <c r="C225" s="21" t="s">
        <v>509</v>
      </c>
      <c r="D225" s="21" t="s">
        <v>221</v>
      </c>
      <c r="E225" s="22" t="s">
        <v>90</v>
      </c>
      <c r="F225" s="22" t="s">
        <v>40</v>
      </c>
      <c r="G225" s="21" t="s">
        <v>473</v>
      </c>
      <c r="H225" s="36">
        <v>61</v>
      </c>
      <c r="I225" s="36">
        <v>8.59</v>
      </c>
      <c r="J225" s="6">
        <v>86</v>
      </c>
      <c r="K225" s="6">
        <v>23</v>
      </c>
      <c r="L225" s="6" t="str">
        <f t="shared" si="18"/>
        <v>Giỏi</v>
      </c>
      <c r="M225" s="28">
        <v>0.85</v>
      </c>
      <c r="N225" s="26">
        <f t="shared" si="22"/>
        <v>1190000</v>
      </c>
      <c r="O225" s="27">
        <f t="shared" si="19"/>
        <v>5950000</v>
      </c>
    </row>
    <row r="226" spans="1:15" ht="21.9" customHeight="1">
      <c r="A226" s="20">
        <v>217</v>
      </c>
      <c r="B226" s="6">
        <v>11194306</v>
      </c>
      <c r="C226" s="21" t="s">
        <v>510</v>
      </c>
      <c r="D226" s="21" t="s">
        <v>230</v>
      </c>
      <c r="E226" s="22" t="s">
        <v>90</v>
      </c>
      <c r="F226" s="22" t="s">
        <v>40</v>
      </c>
      <c r="G226" s="21" t="s">
        <v>473</v>
      </c>
      <c r="H226" s="36">
        <v>61</v>
      </c>
      <c r="I226" s="36">
        <v>8.57</v>
      </c>
      <c r="J226" s="6">
        <v>92</v>
      </c>
      <c r="K226" s="6">
        <v>22</v>
      </c>
      <c r="L226" s="6" t="str">
        <f t="shared" si="18"/>
        <v>Giỏi</v>
      </c>
      <c r="M226" s="28">
        <v>0.85</v>
      </c>
      <c r="N226" s="26">
        <f t="shared" si="22"/>
        <v>1190000</v>
      </c>
      <c r="O226" s="27">
        <f t="shared" si="19"/>
        <v>5950000</v>
      </c>
    </row>
    <row r="227" spans="1:15" ht="21.9" customHeight="1">
      <c r="A227" s="20">
        <v>218</v>
      </c>
      <c r="B227" s="6">
        <v>11194865</v>
      </c>
      <c r="C227" s="21" t="s">
        <v>511</v>
      </c>
      <c r="D227" s="21" t="s">
        <v>245</v>
      </c>
      <c r="E227" s="22" t="s">
        <v>90</v>
      </c>
      <c r="F227" s="22" t="s">
        <v>40</v>
      </c>
      <c r="G227" s="21" t="s">
        <v>473</v>
      </c>
      <c r="H227" s="36">
        <v>61</v>
      </c>
      <c r="I227" s="36">
        <v>8.5500000000000007</v>
      </c>
      <c r="J227" s="6">
        <v>90</v>
      </c>
      <c r="K227" s="6">
        <v>25</v>
      </c>
      <c r="L227" s="6" t="str">
        <f t="shared" si="18"/>
        <v>Giỏi</v>
      </c>
      <c r="M227" s="28">
        <v>0.85</v>
      </c>
      <c r="N227" s="26">
        <f t="shared" si="22"/>
        <v>1190000</v>
      </c>
      <c r="O227" s="27">
        <f t="shared" si="19"/>
        <v>5950000</v>
      </c>
    </row>
    <row r="228" spans="1:15" ht="21.9" customHeight="1">
      <c r="A228" s="20">
        <v>219</v>
      </c>
      <c r="B228" s="6">
        <v>11192805</v>
      </c>
      <c r="C228" s="21" t="s">
        <v>512</v>
      </c>
      <c r="D228" s="21" t="s">
        <v>223</v>
      </c>
      <c r="E228" s="22" t="s">
        <v>90</v>
      </c>
      <c r="F228" s="22" t="s">
        <v>40</v>
      </c>
      <c r="G228" s="21" t="s">
        <v>473</v>
      </c>
      <c r="H228" s="36">
        <v>61</v>
      </c>
      <c r="I228" s="36">
        <v>8.5</v>
      </c>
      <c r="J228" s="6">
        <v>90</v>
      </c>
      <c r="K228" s="6">
        <v>23</v>
      </c>
      <c r="L228" s="6" t="str">
        <f t="shared" si="18"/>
        <v>Giỏi</v>
      </c>
      <c r="M228" s="28">
        <v>0.85</v>
      </c>
      <c r="N228" s="26">
        <f t="shared" si="22"/>
        <v>1190000</v>
      </c>
      <c r="O228" s="27">
        <f t="shared" si="19"/>
        <v>5950000</v>
      </c>
    </row>
    <row r="229" spans="1:15" ht="21.9" customHeight="1">
      <c r="A229" s="20">
        <v>220</v>
      </c>
      <c r="B229" s="6">
        <v>11192689</v>
      </c>
      <c r="C229" s="21" t="s">
        <v>513</v>
      </c>
      <c r="D229" s="21" t="s">
        <v>514</v>
      </c>
      <c r="E229" s="22" t="s">
        <v>90</v>
      </c>
      <c r="F229" s="22" t="s">
        <v>40</v>
      </c>
      <c r="G229" s="21" t="s">
        <v>473</v>
      </c>
      <c r="H229" s="36">
        <v>61</v>
      </c>
      <c r="I229" s="36">
        <v>8.5</v>
      </c>
      <c r="J229" s="6">
        <v>78</v>
      </c>
      <c r="K229" s="6">
        <v>25</v>
      </c>
      <c r="L229" s="6" t="str">
        <f t="shared" si="18"/>
        <v>Khá</v>
      </c>
      <c r="M229" s="29">
        <v>0.7</v>
      </c>
      <c r="N229" s="26">
        <f t="shared" si="22"/>
        <v>979999.99999999988</v>
      </c>
      <c r="O229" s="27">
        <f t="shared" si="19"/>
        <v>4899999.9999999991</v>
      </c>
    </row>
    <row r="230" spans="1:15" ht="21.9" customHeight="1">
      <c r="A230" s="20">
        <v>221</v>
      </c>
      <c r="B230" s="6">
        <v>11194726</v>
      </c>
      <c r="C230" s="21" t="s">
        <v>515</v>
      </c>
      <c r="D230" s="21" t="s">
        <v>516</v>
      </c>
      <c r="E230" s="22" t="s">
        <v>91</v>
      </c>
      <c r="F230" s="22" t="s">
        <v>40</v>
      </c>
      <c r="G230" s="21" t="s">
        <v>473</v>
      </c>
      <c r="H230" s="36">
        <v>61</v>
      </c>
      <c r="I230" s="36">
        <v>8.5</v>
      </c>
      <c r="J230" s="6">
        <v>94</v>
      </c>
      <c r="K230" s="6">
        <v>18</v>
      </c>
      <c r="L230" s="6" t="str">
        <f t="shared" si="18"/>
        <v>Giỏi</v>
      </c>
      <c r="M230" s="28">
        <v>0.85</v>
      </c>
      <c r="N230" s="26">
        <f t="shared" si="22"/>
        <v>1190000</v>
      </c>
      <c r="O230" s="27">
        <f t="shared" si="19"/>
        <v>5950000</v>
      </c>
    </row>
    <row r="231" spans="1:15" ht="21.9" customHeight="1">
      <c r="A231" s="20">
        <v>222</v>
      </c>
      <c r="B231" s="6">
        <v>11190905</v>
      </c>
      <c r="C231" s="21" t="s">
        <v>517</v>
      </c>
      <c r="D231" s="21" t="s">
        <v>518</v>
      </c>
      <c r="E231" s="22" t="s">
        <v>41</v>
      </c>
      <c r="F231" s="22" t="s">
        <v>41</v>
      </c>
      <c r="G231" s="21" t="s">
        <v>473</v>
      </c>
      <c r="H231" s="36">
        <v>61</v>
      </c>
      <c r="I231" s="36">
        <v>8.9600000000000009</v>
      </c>
      <c r="J231" s="6">
        <v>93</v>
      </c>
      <c r="K231" s="6">
        <v>22</v>
      </c>
      <c r="L231" s="6" t="str">
        <f t="shared" si="18"/>
        <v>Giỏi</v>
      </c>
      <c r="M231" s="28">
        <v>0.85</v>
      </c>
      <c r="N231" s="26">
        <f t="shared" si="22"/>
        <v>1190000</v>
      </c>
      <c r="O231" s="27">
        <f t="shared" si="19"/>
        <v>5950000</v>
      </c>
    </row>
    <row r="232" spans="1:15" ht="21.9" customHeight="1">
      <c r="A232" s="20">
        <v>223</v>
      </c>
      <c r="B232" s="6">
        <v>11195007</v>
      </c>
      <c r="C232" s="21" t="s">
        <v>259</v>
      </c>
      <c r="D232" s="21" t="s">
        <v>408</v>
      </c>
      <c r="E232" s="22" t="s">
        <v>41</v>
      </c>
      <c r="F232" s="22" t="s">
        <v>41</v>
      </c>
      <c r="G232" s="21" t="s">
        <v>473</v>
      </c>
      <c r="H232" s="36">
        <v>61</v>
      </c>
      <c r="I232" s="36">
        <v>8.64</v>
      </c>
      <c r="J232" s="6">
        <v>85</v>
      </c>
      <c r="K232" s="6">
        <v>22</v>
      </c>
      <c r="L232" s="6" t="str">
        <f t="shared" si="18"/>
        <v>Giỏi</v>
      </c>
      <c r="M232" s="28">
        <v>0.85</v>
      </c>
      <c r="N232" s="26">
        <f t="shared" si="22"/>
        <v>1190000</v>
      </c>
      <c r="O232" s="27">
        <f t="shared" si="19"/>
        <v>5950000</v>
      </c>
    </row>
    <row r="233" spans="1:15" ht="21.9" customHeight="1">
      <c r="A233" s="20">
        <v>224</v>
      </c>
      <c r="B233" s="6">
        <v>11191399</v>
      </c>
      <c r="C233" s="21" t="s">
        <v>519</v>
      </c>
      <c r="D233" s="21" t="s">
        <v>222</v>
      </c>
      <c r="E233" s="22" t="s">
        <v>41</v>
      </c>
      <c r="F233" s="22" t="s">
        <v>41</v>
      </c>
      <c r="G233" s="21" t="s">
        <v>473</v>
      </c>
      <c r="H233" s="36">
        <v>61</v>
      </c>
      <c r="I233" s="36">
        <v>8.61</v>
      </c>
      <c r="J233" s="6">
        <v>84</v>
      </c>
      <c r="K233" s="6">
        <v>19</v>
      </c>
      <c r="L233" s="6" t="str">
        <f t="shared" si="18"/>
        <v>Giỏi</v>
      </c>
      <c r="M233" s="28">
        <v>0.85</v>
      </c>
      <c r="N233" s="26">
        <f t="shared" si="22"/>
        <v>1190000</v>
      </c>
      <c r="O233" s="27">
        <f t="shared" si="19"/>
        <v>5950000</v>
      </c>
    </row>
    <row r="234" spans="1:15" ht="21.9" customHeight="1">
      <c r="A234" s="20">
        <v>225</v>
      </c>
      <c r="B234" s="6">
        <v>11191368</v>
      </c>
      <c r="C234" s="21" t="s">
        <v>520</v>
      </c>
      <c r="D234" s="21" t="s">
        <v>370</v>
      </c>
      <c r="E234" s="22" t="s">
        <v>41</v>
      </c>
      <c r="F234" s="22" t="s">
        <v>41</v>
      </c>
      <c r="G234" s="21" t="s">
        <v>473</v>
      </c>
      <c r="H234" s="36">
        <v>61</v>
      </c>
      <c r="I234" s="36">
        <v>8.52</v>
      </c>
      <c r="J234" s="6">
        <v>92</v>
      </c>
      <c r="K234" s="6">
        <v>20</v>
      </c>
      <c r="L234" s="6" t="str">
        <f t="shared" si="18"/>
        <v>Giỏi</v>
      </c>
      <c r="M234" s="28">
        <v>0.85</v>
      </c>
      <c r="N234" s="26">
        <f t="shared" si="22"/>
        <v>1190000</v>
      </c>
      <c r="O234" s="27">
        <f t="shared" si="19"/>
        <v>5950000</v>
      </c>
    </row>
    <row r="235" spans="1:15" ht="21.9" customHeight="1">
      <c r="A235" s="20">
        <v>226</v>
      </c>
      <c r="B235" s="6">
        <v>11192786</v>
      </c>
      <c r="C235" s="21" t="s">
        <v>521</v>
      </c>
      <c r="D235" s="21" t="s">
        <v>223</v>
      </c>
      <c r="E235" s="22" t="s">
        <v>92</v>
      </c>
      <c r="F235" s="22" t="s">
        <v>42</v>
      </c>
      <c r="G235" s="21" t="s">
        <v>473</v>
      </c>
      <c r="H235" s="36">
        <v>61</v>
      </c>
      <c r="I235" s="36">
        <v>8.65</v>
      </c>
      <c r="J235" s="6">
        <v>90</v>
      </c>
      <c r="K235" s="6">
        <v>23</v>
      </c>
      <c r="L235" s="6" t="str">
        <f t="shared" si="18"/>
        <v>Giỏi</v>
      </c>
      <c r="M235" s="28">
        <v>0.85</v>
      </c>
      <c r="N235" s="26">
        <f t="shared" si="22"/>
        <v>1190000</v>
      </c>
      <c r="O235" s="27">
        <f t="shared" si="19"/>
        <v>5950000</v>
      </c>
    </row>
    <row r="236" spans="1:15" ht="21.9" customHeight="1">
      <c r="A236" s="20">
        <v>227</v>
      </c>
      <c r="B236" s="6">
        <v>11194443</v>
      </c>
      <c r="C236" s="21" t="s">
        <v>522</v>
      </c>
      <c r="D236" s="21" t="s">
        <v>375</v>
      </c>
      <c r="E236" s="22" t="s">
        <v>92</v>
      </c>
      <c r="F236" s="22" t="s">
        <v>42</v>
      </c>
      <c r="G236" s="21" t="s">
        <v>473</v>
      </c>
      <c r="H236" s="35">
        <v>61</v>
      </c>
      <c r="I236" s="36">
        <v>8.4600000000000009</v>
      </c>
      <c r="J236" s="6">
        <v>88</v>
      </c>
      <c r="K236" s="6">
        <v>23</v>
      </c>
      <c r="L236" s="6" t="str">
        <f t="shared" si="18"/>
        <v>Giỏi</v>
      </c>
      <c r="M236" s="28">
        <v>0.85</v>
      </c>
      <c r="N236" s="26">
        <f t="shared" si="22"/>
        <v>1190000</v>
      </c>
      <c r="O236" s="27">
        <f t="shared" si="19"/>
        <v>5950000</v>
      </c>
    </row>
    <row r="237" spans="1:15" ht="21.9" customHeight="1">
      <c r="A237" s="20">
        <v>228</v>
      </c>
      <c r="B237" s="6">
        <v>11192304</v>
      </c>
      <c r="C237" s="21" t="s">
        <v>523</v>
      </c>
      <c r="D237" s="21" t="s">
        <v>228</v>
      </c>
      <c r="E237" s="22" t="s">
        <v>92</v>
      </c>
      <c r="F237" s="22" t="s">
        <v>42</v>
      </c>
      <c r="G237" s="21" t="s">
        <v>473</v>
      </c>
      <c r="H237" s="36">
        <v>61</v>
      </c>
      <c r="I237" s="36">
        <v>8.44</v>
      </c>
      <c r="J237" s="6">
        <v>86</v>
      </c>
      <c r="K237" s="6">
        <v>23</v>
      </c>
      <c r="L237" s="6" t="str">
        <f t="shared" si="18"/>
        <v>Giỏi</v>
      </c>
      <c r="M237" s="28">
        <v>0.85</v>
      </c>
      <c r="N237" s="26">
        <f t="shared" si="22"/>
        <v>1190000</v>
      </c>
      <c r="O237" s="27">
        <f t="shared" si="19"/>
        <v>5950000</v>
      </c>
    </row>
    <row r="238" spans="1:15" ht="21.9" customHeight="1">
      <c r="A238" s="20">
        <v>229</v>
      </c>
      <c r="B238" s="6">
        <v>11194689</v>
      </c>
      <c r="C238" s="21" t="s">
        <v>259</v>
      </c>
      <c r="D238" s="21" t="s">
        <v>249</v>
      </c>
      <c r="E238" s="22" t="s">
        <v>92</v>
      </c>
      <c r="F238" s="22" t="s">
        <v>42</v>
      </c>
      <c r="G238" s="21" t="s">
        <v>473</v>
      </c>
      <c r="H238" s="36">
        <v>61</v>
      </c>
      <c r="I238" s="36">
        <v>8.42</v>
      </c>
      <c r="J238" s="6">
        <v>87</v>
      </c>
      <c r="K238" s="6">
        <v>20</v>
      </c>
      <c r="L238" s="6" t="str">
        <f t="shared" si="18"/>
        <v>Giỏi</v>
      </c>
      <c r="M238" s="28">
        <v>0.85</v>
      </c>
      <c r="N238" s="26">
        <f t="shared" si="22"/>
        <v>1190000</v>
      </c>
      <c r="O238" s="27">
        <f t="shared" si="19"/>
        <v>5950000</v>
      </c>
    </row>
    <row r="239" spans="1:15" ht="21.9" customHeight="1">
      <c r="A239" s="20">
        <v>230</v>
      </c>
      <c r="B239" s="6">
        <v>11194921</v>
      </c>
      <c r="C239" s="21" t="s">
        <v>524</v>
      </c>
      <c r="D239" s="21" t="s">
        <v>525</v>
      </c>
      <c r="E239" s="22" t="s">
        <v>526</v>
      </c>
      <c r="F239" s="22" t="s">
        <v>42</v>
      </c>
      <c r="G239" s="21" t="s">
        <v>473</v>
      </c>
      <c r="H239" s="36">
        <v>61</v>
      </c>
      <c r="I239" s="36">
        <v>8.3800000000000008</v>
      </c>
      <c r="J239" s="6">
        <v>90</v>
      </c>
      <c r="K239" s="6">
        <v>23</v>
      </c>
      <c r="L239" s="6" t="str">
        <f t="shared" si="18"/>
        <v>Giỏi</v>
      </c>
      <c r="M239" s="28">
        <v>0.85</v>
      </c>
      <c r="N239" s="26">
        <f t="shared" si="22"/>
        <v>1190000</v>
      </c>
      <c r="O239" s="27">
        <f t="shared" si="19"/>
        <v>5950000</v>
      </c>
    </row>
    <row r="240" spans="1:15" ht="21.9" customHeight="1">
      <c r="A240" s="20">
        <v>231</v>
      </c>
      <c r="B240" s="6">
        <v>11193483</v>
      </c>
      <c r="C240" s="21" t="s">
        <v>527</v>
      </c>
      <c r="D240" s="21" t="s">
        <v>235</v>
      </c>
      <c r="E240" s="22" t="s">
        <v>526</v>
      </c>
      <c r="F240" s="22" t="s">
        <v>42</v>
      </c>
      <c r="G240" s="21" t="s">
        <v>473</v>
      </c>
      <c r="H240" s="36">
        <v>61</v>
      </c>
      <c r="I240" s="36">
        <v>8.3699999999999992</v>
      </c>
      <c r="J240" s="6">
        <v>91</v>
      </c>
      <c r="K240" s="6">
        <v>23</v>
      </c>
      <c r="L240" s="6" t="str">
        <f t="shared" si="18"/>
        <v>Giỏi</v>
      </c>
      <c r="M240" s="28">
        <v>0.85</v>
      </c>
      <c r="N240" s="26">
        <f t="shared" si="22"/>
        <v>1190000</v>
      </c>
      <c r="O240" s="27">
        <f t="shared" si="19"/>
        <v>5950000</v>
      </c>
    </row>
    <row r="241" spans="1:15" ht="21.9" customHeight="1">
      <c r="A241" s="20">
        <v>232</v>
      </c>
      <c r="B241" s="6">
        <v>11191762</v>
      </c>
      <c r="C241" s="21" t="s">
        <v>528</v>
      </c>
      <c r="D241" s="21" t="s">
        <v>529</v>
      </c>
      <c r="E241" s="22" t="s">
        <v>92</v>
      </c>
      <c r="F241" s="22" t="s">
        <v>42</v>
      </c>
      <c r="G241" s="21" t="s">
        <v>473</v>
      </c>
      <c r="H241" s="36">
        <v>61</v>
      </c>
      <c r="I241" s="36">
        <v>8.33</v>
      </c>
      <c r="J241" s="6">
        <v>91</v>
      </c>
      <c r="K241" s="6">
        <v>23</v>
      </c>
      <c r="L241" s="6" t="str">
        <f t="shared" si="18"/>
        <v>Giỏi</v>
      </c>
      <c r="M241" s="28">
        <v>0.85</v>
      </c>
      <c r="N241" s="26">
        <f t="shared" si="22"/>
        <v>1190000</v>
      </c>
      <c r="O241" s="27">
        <f t="shared" si="19"/>
        <v>5950000</v>
      </c>
    </row>
    <row r="242" spans="1:15" ht="21.9" customHeight="1">
      <c r="A242" s="20">
        <v>233</v>
      </c>
      <c r="B242" s="6">
        <v>11191333</v>
      </c>
      <c r="C242" s="21" t="s">
        <v>530</v>
      </c>
      <c r="D242" s="21" t="s">
        <v>246</v>
      </c>
      <c r="E242" s="22" t="s">
        <v>92</v>
      </c>
      <c r="F242" s="22" t="s">
        <v>42</v>
      </c>
      <c r="G242" s="21" t="s">
        <v>473</v>
      </c>
      <c r="H242" s="36">
        <v>61</v>
      </c>
      <c r="I242" s="36">
        <v>8.32</v>
      </c>
      <c r="J242" s="6">
        <v>100</v>
      </c>
      <c r="K242" s="6">
        <v>20</v>
      </c>
      <c r="L242" s="6" t="str">
        <f t="shared" si="18"/>
        <v>Giỏi</v>
      </c>
      <c r="M242" s="28">
        <v>0.85</v>
      </c>
      <c r="N242" s="26">
        <f t="shared" si="22"/>
        <v>1190000</v>
      </c>
      <c r="O242" s="27">
        <f t="shared" si="19"/>
        <v>5950000</v>
      </c>
    </row>
    <row r="243" spans="1:15" ht="21.9" customHeight="1">
      <c r="A243" s="20">
        <v>234</v>
      </c>
      <c r="B243" s="6">
        <v>11192158</v>
      </c>
      <c r="C243" s="21" t="s">
        <v>531</v>
      </c>
      <c r="D243" s="21" t="s">
        <v>532</v>
      </c>
      <c r="E243" s="22" t="s">
        <v>92</v>
      </c>
      <c r="F243" s="22" t="s">
        <v>42</v>
      </c>
      <c r="G243" s="21" t="s">
        <v>473</v>
      </c>
      <c r="H243" s="36">
        <v>61</v>
      </c>
      <c r="I243" s="36">
        <v>8.31</v>
      </c>
      <c r="J243" s="6">
        <v>83</v>
      </c>
      <c r="K243" s="6">
        <v>20</v>
      </c>
      <c r="L243" s="6" t="str">
        <f t="shared" si="18"/>
        <v>Giỏi</v>
      </c>
      <c r="M243" s="28">
        <v>0.85</v>
      </c>
      <c r="N243" s="26">
        <f t="shared" si="22"/>
        <v>1190000</v>
      </c>
      <c r="O243" s="27">
        <f t="shared" si="19"/>
        <v>5950000</v>
      </c>
    </row>
    <row r="244" spans="1:15" ht="21.9" customHeight="1">
      <c r="A244" s="20">
        <v>235</v>
      </c>
      <c r="B244" s="6">
        <v>11194795</v>
      </c>
      <c r="C244" s="21" t="s">
        <v>329</v>
      </c>
      <c r="D244" s="21" t="s">
        <v>245</v>
      </c>
      <c r="E244" s="22" t="s">
        <v>43</v>
      </c>
      <c r="F244" s="22" t="s">
        <v>43</v>
      </c>
      <c r="G244" s="21" t="s">
        <v>473</v>
      </c>
      <c r="H244" s="36">
        <v>61</v>
      </c>
      <c r="I244" s="36">
        <v>8.7899999999999991</v>
      </c>
      <c r="J244" s="6">
        <v>90</v>
      </c>
      <c r="K244" s="6">
        <v>25</v>
      </c>
      <c r="L244" s="6" t="str">
        <f t="shared" si="18"/>
        <v>Giỏi</v>
      </c>
      <c r="M244" s="28">
        <v>0.85</v>
      </c>
      <c r="N244" s="26">
        <f t="shared" si="22"/>
        <v>1190000</v>
      </c>
      <c r="O244" s="27">
        <f t="shared" si="19"/>
        <v>5950000</v>
      </c>
    </row>
    <row r="245" spans="1:15" ht="21.9" customHeight="1">
      <c r="A245" s="20">
        <v>236</v>
      </c>
      <c r="B245" s="6">
        <v>11191378</v>
      </c>
      <c r="C245" s="21" t="s">
        <v>278</v>
      </c>
      <c r="D245" s="21" t="s">
        <v>222</v>
      </c>
      <c r="E245" s="22" t="s">
        <v>43</v>
      </c>
      <c r="F245" s="22" t="s">
        <v>43</v>
      </c>
      <c r="G245" s="21" t="s">
        <v>473</v>
      </c>
      <c r="H245" s="36">
        <v>61</v>
      </c>
      <c r="I245" s="36">
        <v>8.6199999999999992</v>
      </c>
      <c r="J245" s="6">
        <v>90</v>
      </c>
      <c r="K245" s="6">
        <v>23</v>
      </c>
      <c r="L245" s="6" t="str">
        <f t="shared" si="18"/>
        <v>Giỏi</v>
      </c>
      <c r="M245" s="28">
        <v>0.85</v>
      </c>
      <c r="N245" s="26">
        <f t="shared" si="22"/>
        <v>1190000</v>
      </c>
      <c r="O245" s="27">
        <f t="shared" si="19"/>
        <v>5950000</v>
      </c>
    </row>
    <row r="246" spans="1:15" ht="21.9" customHeight="1">
      <c r="A246" s="20">
        <v>237</v>
      </c>
      <c r="B246" s="6">
        <v>11194137</v>
      </c>
      <c r="C246" s="21" t="s">
        <v>533</v>
      </c>
      <c r="D246" s="21" t="s">
        <v>534</v>
      </c>
      <c r="E246" s="22" t="s">
        <v>43</v>
      </c>
      <c r="F246" s="22" t="s">
        <v>43</v>
      </c>
      <c r="G246" s="21" t="s">
        <v>473</v>
      </c>
      <c r="H246" s="36">
        <v>61</v>
      </c>
      <c r="I246" s="36">
        <v>8.52</v>
      </c>
      <c r="J246" s="6">
        <v>90</v>
      </c>
      <c r="K246" s="6">
        <v>20</v>
      </c>
      <c r="L246" s="6" t="str">
        <f t="shared" si="18"/>
        <v>Giỏi</v>
      </c>
      <c r="M246" s="28">
        <v>0.85</v>
      </c>
      <c r="N246" s="26">
        <f t="shared" si="22"/>
        <v>1190000</v>
      </c>
      <c r="O246" s="27">
        <f t="shared" si="19"/>
        <v>5950000</v>
      </c>
    </row>
    <row r="247" spans="1:15" ht="21.9" customHeight="1">
      <c r="A247" s="20">
        <v>238</v>
      </c>
      <c r="B247" s="6">
        <v>11193838</v>
      </c>
      <c r="C247" s="21" t="s">
        <v>535</v>
      </c>
      <c r="D247" s="21" t="s">
        <v>224</v>
      </c>
      <c r="E247" s="22" t="s">
        <v>43</v>
      </c>
      <c r="F247" s="22" t="s">
        <v>43</v>
      </c>
      <c r="G247" s="21" t="s">
        <v>473</v>
      </c>
      <c r="H247" s="36">
        <v>61</v>
      </c>
      <c r="I247" s="36">
        <v>8.48</v>
      </c>
      <c r="J247" s="6">
        <v>90</v>
      </c>
      <c r="K247" s="6">
        <v>20</v>
      </c>
      <c r="L247" s="6" t="str">
        <f t="shared" si="18"/>
        <v>Giỏi</v>
      </c>
      <c r="M247" s="28">
        <v>0.85</v>
      </c>
      <c r="N247" s="26">
        <f t="shared" si="22"/>
        <v>1190000</v>
      </c>
      <c r="O247" s="27">
        <f t="shared" si="19"/>
        <v>5950000</v>
      </c>
    </row>
    <row r="248" spans="1:15" ht="21.9" customHeight="1">
      <c r="A248" s="20">
        <v>239</v>
      </c>
      <c r="B248" s="35">
        <v>11195112</v>
      </c>
      <c r="C248" s="21" t="s">
        <v>536</v>
      </c>
      <c r="D248" s="21" t="s">
        <v>537</v>
      </c>
      <c r="E248" s="22" t="s">
        <v>43</v>
      </c>
      <c r="F248" s="22" t="s">
        <v>43</v>
      </c>
      <c r="G248" s="21" t="s">
        <v>473</v>
      </c>
      <c r="H248" s="36">
        <v>61</v>
      </c>
      <c r="I248" s="36">
        <v>8.4</v>
      </c>
      <c r="J248" s="6">
        <v>84</v>
      </c>
      <c r="K248" s="35">
        <v>20</v>
      </c>
      <c r="L248" s="6" t="str">
        <f t="shared" si="18"/>
        <v>Giỏi</v>
      </c>
      <c r="M248" s="28">
        <v>0.85</v>
      </c>
      <c r="N248" s="26">
        <f t="shared" si="22"/>
        <v>1190000</v>
      </c>
      <c r="O248" s="27">
        <f t="shared" si="19"/>
        <v>5950000</v>
      </c>
    </row>
    <row r="249" spans="1:15" ht="21.9" customHeight="1">
      <c r="A249" s="20">
        <v>240</v>
      </c>
      <c r="B249" s="6">
        <v>11193209</v>
      </c>
      <c r="C249" s="21" t="s">
        <v>296</v>
      </c>
      <c r="D249" s="21" t="s">
        <v>220</v>
      </c>
      <c r="E249" s="22" t="s">
        <v>43</v>
      </c>
      <c r="F249" s="22" t="s">
        <v>43</v>
      </c>
      <c r="G249" s="21" t="s">
        <v>473</v>
      </c>
      <c r="H249" s="36">
        <v>61</v>
      </c>
      <c r="I249" s="36">
        <v>8.36</v>
      </c>
      <c r="J249" s="6">
        <v>81</v>
      </c>
      <c r="K249" s="6">
        <v>15</v>
      </c>
      <c r="L249" s="6" t="str">
        <f t="shared" si="18"/>
        <v>Giỏi</v>
      </c>
      <c r="M249" s="28">
        <v>0.85</v>
      </c>
      <c r="N249" s="26">
        <f t="shared" si="22"/>
        <v>1190000</v>
      </c>
      <c r="O249" s="27">
        <f t="shared" si="19"/>
        <v>5950000</v>
      </c>
    </row>
    <row r="250" spans="1:15" ht="21.9" customHeight="1">
      <c r="A250" s="20">
        <v>241</v>
      </c>
      <c r="B250" s="6">
        <v>11202458</v>
      </c>
      <c r="C250" s="21" t="s">
        <v>538</v>
      </c>
      <c r="D250" s="21" t="s">
        <v>218</v>
      </c>
      <c r="E250" s="22" t="s">
        <v>539</v>
      </c>
      <c r="F250" s="22" t="s">
        <v>540</v>
      </c>
      <c r="G250" s="21" t="s">
        <v>473</v>
      </c>
      <c r="H250" s="36">
        <v>62</v>
      </c>
      <c r="I250" s="36">
        <v>9.35</v>
      </c>
      <c r="J250" s="6">
        <v>90</v>
      </c>
      <c r="K250" s="6">
        <v>11</v>
      </c>
      <c r="L250" s="6" t="str">
        <f t="shared" si="18"/>
        <v>Xuất sắc</v>
      </c>
      <c r="M250" s="25">
        <v>1</v>
      </c>
      <c r="N250" s="34">
        <v>1400000</v>
      </c>
      <c r="O250" s="27">
        <f t="shared" si="19"/>
        <v>7000000</v>
      </c>
    </row>
    <row r="251" spans="1:15" ht="21.9" customHeight="1">
      <c r="A251" s="20">
        <v>242</v>
      </c>
      <c r="B251" s="6">
        <v>11202192</v>
      </c>
      <c r="C251" s="21" t="s">
        <v>541</v>
      </c>
      <c r="D251" s="21" t="s">
        <v>223</v>
      </c>
      <c r="E251" s="22" t="s">
        <v>542</v>
      </c>
      <c r="F251" s="22" t="s">
        <v>540</v>
      </c>
      <c r="G251" s="21" t="s">
        <v>473</v>
      </c>
      <c r="H251" s="36">
        <v>62</v>
      </c>
      <c r="I251" s="36">
        <v>8.64</v>
      </c>
      <c r="J251" s="6">
        <v>90</v>
      </c>
      <c r="K251" s="6">
        <v>14</v>
      </c>
      <c r="L251" s="6" t="str">
        <f t="shared" si="18"/>
        <v>Giỏi</v>
      </c>
      <c r="M251" s="28">
        <v>0.85</v>
      </c>
      <c r="N251" s="26">
        <f t="shared" ref="N251:N260" si="23">1400000*M251</f>
        <v>1190000</v>
      </c>
      <c r="O251" s="27">
        <f t="shared" si="19"/>
        <v>5950000</v>
      </c>
    </row>
    <row r="252" spans="1:15" ht="21.9" customHeight="1">
      <c r="A252" s="20">
        <v>243</v>
      </c>
      <c r="B252" s="6">
        <v>11205393</v>
      </c>
      <c r="C252" s="21" t="s">
        <v>543</v>
      </c>
      <c r="D252" s="21" t="s">
        <v>266</v>
      </c>
      <c r="E252" s="22" t="s">
        <v>542</v>
      </c>
      <c r="F252" s="22" t="s">
        <v>540</v>
      </c>
      <c r="G252" s="21" t="s">
        <v>473</v>
      </c>
      <c r="H252" s="36">
        <v>62</v>
      </c>
      <c r="I252" s="36">
        <v>8.64</v>
      </c>
      <c r="J252" s="6">
        <v>90</v>
      </c>
      <c r="K252" s="6">
        <v>14</v>
      </c>
      <c r="L252" s="6" t="str">
        <f t="shared" si="18"/>
        <v>Giỏi</v>
      </c>
      <c r="M252" s="28">
        <v>0.85</v>
      </c>
      <c r="N252" s="26">
        <f t="shared" si="23"/>
        <v>1190000</v>
      </c>
      <c r="O252" s="27">
        <f t="shared" si="19"/>
        <v>5950000</v>
      </c>
    </row>
    <row r="253" spans="1:15" ht="21.9" customHeight="1">
      <c r="A253" s="20">
        <v>244</v>
      </c>
      <c r="B253" s="6">
        <v>11202231</v>
      </c>
      <c r="C253" s="21" t="s">
        <v>544</v>
      </c>
      <c r="D253" s="21" t="s">
        <v>223</v>
      </c>
      <c r="E253" s="22" t="s">
        <v>539</v>
      </c>
      <c r="F253" s="22" t="s">
        <v>540</v>
      </c>
      <c r="G253" s="21" t="s">
        <v>473</v>
      </c>
      <c r="H253" s="36">
        <v>62</v>
      </c>
      <c r="I253" s="36">
        <v>8.61</v>
      </c>
      <c r="J253" s="6">
        <v>95</v>
      </c>
      <c r="K253" s="6">
        <v>14</v>
      </c>
      <c r="L253" s="6" t="str">
        <f t="shared" si="18"/>
        <v>Giỏi</v>
      </c>
      <c r="M253" s="28">
        <v>0.85</v>
      </c>
      <c r="N253" s="26">
        <f t="shared" si="23"/>
        <v>1190000</v>
      </c>
      <c r="O253" s="27">
        <f t="shared" si="19"/>
        <v>5950000</v>
      </c>
    </row>
    <row r="254" spans="1:15" ht="21.9" customHeight="1">
      <c r="A254" s="20">
        <v>245</v>
      </c>
      <c r="B254" s="6">
        <v>11200310</v>
      </c>
      <c r="C254" s="21" t="s">
        <v>545</v>
      </c>
      <c r="D254" s="21" t="s">
        <v>221</v>
      </c>
      <c r="E254" s="22" t="s">
        <v>539</v>
      </c>
      <c r="F254" s="22" t="s">
        <v>540</v>
      </c>
      <c r="G254" s="21" t="s">
        <v>473</v>
      </c>
      <c r="H254" s="36">
        <v>62</v>
      </c>
      <c r="I254" s="36">
        <v>8.4499999999999993</v>
      </c>
      <c r="J254" s="6">
        <v>95</v>
      </c>
      <c r="K254" s="6">
        <v>11</v>
      </c>
      <c r="L254" s="6" t="str">
        <f t="shared" si="18"/>
        <v>Giỏi</v>
      </c>
      <c r="M254" s="28">
        <v>0.85</v>
      </c>
      <c r="N254" s="26">
        <f t="shared" si="23"/>
        <v>1190000</v>
      </c>
      <c r="O254" s="27">
        <f t="shared" si="19"/>
        <v>5950000</v>
      </c>
    </row>
    <row r="255" spans="1:15" ht="21.9" customHeight="1">
      <c r="A255" s="20">
        <v>246</v>
      </c>
      <c r="B255" s="6">
        <v>11201117</v>
      </c>
      <c r="C255" s="21" t="s">
        <v>546</v>
      </c>
      <c r="D255" s="21" t="s">
        <v>222</v>
      </c>
      <c r="E255" s="22" t="s">
        <v>539</v>
      </c>
      <c r="F255" s="22" t="s">
        <v>540</v>
      </c>
      <c r="G255" s="21" t="s">
        <v>473</v>
      </c>
      <c r="H255" s="36">
        <v>62</v>
      </c>
      <c r="I255" s="36">
        <v>8.35</v>
      </c>
      <c r="J255" s="6">
        <v>87</v>
      </c>
      <c r="K255" s="6">
        <v>14</v>
      </c>
      <c r="L255" s="6" t="str">
        <f t="shared" si="18"/>
        <v>Giỏi</v>
      </c>
      <c r="M255" s="28">
        <v>0.85</v>
      </c>
      <c r="N255" s="26">
        <f t="shared" si="23"/>
        <v>1190000</v>
      </c>
      <c r="O255" s="27">
        <f t="shared" si="19"/>
        <v>5950000</v>
      </c>
    </row>
    <row r="256" spans="1:15" ht="21.9" customHeight="1">
      <c r="A256" s="20">
        <v>247</v>
      </c>
      <c r="B256" s="6">
        <v>11203679</v>
      </c>
      <c r="C256" s="21" t="s">
        <v>340</v>
      </c>
      <c r="D256" s="21" t="s">
        <v>245</v>
      </c>
      <c r="E256" s="22" t="s">
        <v>539</v>
      </c>
      <c r="F256" s="22" t="s">
        <v>540</v>
      </c>
      <c r="G256" s="21" t="s">
        <v>473</v>
      </c>
      <c r="H256" s="36">
        <v>62</v>
      </c>
      <c r="I256" s="36">
        <v>8.31</v>
      </c>
      <c r="J256" s="6">
        <v>94</v>
      </c>
      <c r="K256" s="6">
        <v>11</v>
      </c>
      <c r="L256" s="6" t="str">
        <f t="shared" si="18"/>
        <v>Giỏi</v>
      </c>
      <c r="M256" s="28">
        <v>0.85</v>
      </c>
      <c r="N256" s="26">
        <f t="shared" si="23"/>
        <v>1190000</v>
      </c>
      <c r="O256" s="27">
        <f t="shared" si="19"/>
        <v>5950000</v>
      </c>
    </row>
    <row r="257" spans="1:15" ht="21.9" customHeight="1">
      <c r="A257" s="20">
        <v>248</v>
      </c>
      <c r="B257" s="6">
        <v>11200335</v>
      </c>
      <c r="C257" s="21" t="s">
        <v>547</v>
      </c>
      <c r="D257" s="21" t="s">
        <v>221</v>
      </c>
      <c r="E257" s="22" t="s">
        <v>542</v>
      </c>
      <c r="F257" s="22" t="s">
        <v>540</v>
      </c>
      <c r="G257" s="21" t="s">
        <v>473</v>
      </c>
      <c r="H257" s="36">
        <v>62</v>
      </c>
      <c r="I257" s="36">
        <v>8.31</v>
      </c>
      <c r="J257" s="6">
        <v>83</v>
      </c>
      <c r="K257" s="6">
        <v>17</v>
      </c>
      <c r="L257" s="6" t="str">
        <f t="shared" si="18"/>
        <v>Giỏi</v>
      </c>
      <c r="M257" s="28">
        <v>0.85</v>
      </c>
      <c r="N257" s="26">
        <f t="shared" si="23"/>
        <v>1190000</v>
      </c>
      <c r="O257" s="27">
        <f t="shared" si="19"/>
        <v>5950000</v>
      </c>
    </row>
    <row r="258" spans="1:15" ht="21.9" customHeight="1">
      <c r="A258" s="20">
        <v>249</v>
      </c>
      <c r="B258" s="35">
        <v>11208397</v>
      </c>
      <c r="C258" s="21" t="s">
        <v>548</v>
      </c>
      <c r="D258" s="21" t="s">
        <v>398</v>
      </c>
      <c r="E258" s="22" t="s">
        <v>539</v>
      </c>
      <c r="F258" s="22" t="s">
        <v>540</v>
      </c>
      <c r="G258" s="21" t="s">
        <v>473</v>
      </c>
      <c r="H258" s="36">
        <v>62</v>
      </c>
      <c r="I258" s="36">
        <v>8.11</v>
      </c>
      <c r="J258" s="6">
        <v>95</v>
      </c>
      <c r="K258" s="6">
        <v>14</v>
      </c>
      <c r="L258" s="6" t="str">
        <f t="shared" si="18"/>
        <v>Giỏi</v>
      </c>
      <c r="M258" s="28">
        <v>0.85</v>
      </c>
      <c r="N258" s="26">
        <f t="shared" si="23"/>
        <v>1190000</v>
      </c>
      <c r="O258" s="27">
        <f t="shared" si="19"/>
        <v>5950000</v>
      </c>
    </row>
    <row r="259" spans="1:15" ht="21.9" customHeight="1">
      <c r="A259" s="20">
        <v>250</v>
      </c>
      <c r="B259" s="35">
        <v>11204534</v>
      </c>
      <c r="C259" s="21" t="s">
        <v>549</v>
      </c>
      <c r="D259" s="21" t="s">
        <v>221</v>
      </c>
      <c r="E259" s="22" t="s">
        <v>542</v>
      </c>
      <c r="F259" s="22" t="s">
        <v>540</v>
      </c>
      <c r="G259" s="21" t="s">
        <v>473</v>
      </c>
      <c r="H259" s="36">
        <v>62</v>
      </c>
      <c r="I259" s="36">
        <v>8.0299999999999994</v>
      </c>
      <c r="J259" s="6">
        <v>100</v>
      </c>
      <c r="K259" s="6">
        <v>14</v>
      </c>
      <c r="L259" s="6" t="str">
        <f t="shared" si="18"/>
        <v>Giỏi</v>
      </c>
      <c r="M259" s="28">
        <v>0.85</v>
      </c>
      <c r="N259" s="26">
        <f t="shared" si="23"/>
        <v>1190000</v>
      </c>
      <c r="O259" s="27">
        <f t="shared" si="19"/>
        <v>5950000</v>
      </c>
    </row>
    <row r="260" spans="1:15" ht="21.9" customHeight="1">
      <c r="A260" s="20">
        <v>251</v>
      </c>
      <c r="B260" s="35">
        <v>11202790</v>
      </c>
      <c r="C260" s="21" t="s">
        <v>550</v>
      </c>
      <c r="D260" s="21" t="s">
        <v>551</v>
      </c>
      <c r="E260" s="22" t="s">
        <v>539</v>
      </c>
      <c r="F260" s="22" t="s">
        <v>540</v>
      </c>
      <c r="G260" s="21" t="s">
        <v>473</v>
      </c>
      <c r="H260" s="36">
        <v>62</v>
      </c>
      <c r="I260" s="36">
        <v>7.96</v>
      </c>
      <c r="J260" s="6">
        <v>80</v>
      </c>
      <c r="K260" s="6">
        <v>14</v>
      </c>
      <c r="L260" s="6" t="str">
        <f t="shared" si="18"/>
        <v>Khá</v>
      </c>
      <c r="M260" s="29">
        <v>0.7</v>
      </c>
      <c r="N260" s="26">
        <f t="shared" si="23"/>
        <v>979999.99999999988</v>
      </c>
      <c r="O260" s="27">
        <f t="shared" si="19"/>
        <v>4899999.9999999991</v>
      </c>
    </row>
    <row r="261" spans="1:15" ht="21.9" customHeight="1">
      <c r="A261" s="20">
        <v>252</v>
      </c>
      <c r="B261" s="35">
        <v>11201911</v>
      </c>
      <c r="C261" s="21" t="s">
        <v>552</v>
      </c>
      <c r="D261" s="21" t="s">
        <v>236</v>
      </c>
      <c r="E261" s="22" t="s">
        <v>553</v>
      </c>
      <c r="F261" s="22" t="s">
        <v>553</v>
      </c>
      <c r="G261" s="21" t="s">
        <v>473</v>
      </c>
      <c r="H261" s="36">
        <v>62</v>
      </c>
      <c r="I261" s="36">
        <v>9.06</v>
      </c>
      <c r="J261" s="6">
        <v>90</v>
      </c>
      <c r="K261" s="6">
        <v>14</v>
      </c>
      <c r="L261" s="6" t="str">
        <f t="shared" ref="L261:L321" si="24">IF(AND(I261&gt;=9,J261&gt;=90),"Xuất sắc",IF(AND(I261&gt;=8,J261&gt;=80),"Giỏi","Khá"))</f>
        <v>Xuất sắc</v>
      </c>
      <c r="M261" s="25">
        <v>1</v>
      </c>
      <c r="N261" s="34">
        <v>1400000</v>
      </c>
      <c r="O261" s="27">
        <f t="shared" ref="O261:O321" si="25">N261*5</f>
        <v>7000000</v>
      </c>
    </row>
    <row r="262" spans="1:15" ht="21.9" customHeight="1">
      <c r="A262" s="20">
        <v>253</v>
      </c>
      <c r="B262" s="35">
        <v>11201306</v>
      </c>
      <c r="C262" s="21" t="s">
        <v>554</v>
      </c>
      <c r="D262" s="21" t="s">
        <v>239</v>
      </c>
      <c r="E262" s="22" t="s">
        <v>553</v>
      </c>
      <c r="F262" s="22" t="s">
        <v>553</v>
      </c>
      <c r="G262" s="21" t="s">
        <v>473</v>
      </c>
      <c r="H262" s="36">
        <v>62</v>
      </c>
      <c r="I262" s="36">
        <v>8.83</v>
      </c>
      <c r="J262" s="6">
        <v>88</v>
      </c>
      <c r="K262" s="6">
        <v>17</v>
      </c>
      <c r="L262" s="6" t="str">
        <f t="shared" si="24"/>
        <v>Giỏi</v>
      </c>
      <c r="M262" s="28">
        <v>0.85</v>
      </c>
      <c r="N262" s="26">
        <f t="shared" ref="N262:N278" si="26">1400000*M262</f>
        <v>1190000</v>
      </c>
      <c r="O262" s="27">
        <f t="shared" si="25"/>
        <v>5950000</v>
      </c>
    </row>
    <row r="263" spans="1:15" ht="21.9" customHeight="1">
      <c r="A263" s="20">
        <v>254</v>
      </c>
      <c r="B263" s="35">
        <v>11203379</v>
      </c>
      <c r="C263" s="21" t="s">
        <v>555</v>
      </c>
      <c r="D263" s="21" t="s">
        <v>375</v>
      </c>
      <c r="E263" s="22" t="s">
        <v>553</v>
      </c>
      <c r="F263" s="22" t="s">
        <v>553</v>
      </c>
      <c r="G263" s="21" t="s">
        <v>473</v>
      </c>
      <c r="H263" s="36">
        <v>62</v>
      </c>
      <c r="I263" s="36">
        <v>8.8000000000000007</v>
      </c>
      <c r="J263" s="6">
        <v>95</v>
      </c>
      <c r="K263" s="6">
        <v>14</v>
      </c>
      <c r="L263" s="6" t="str">
        <f t="shared" si="24"/>
        <v>Giỏi</v>
      </c>
      <c r="M263" s="28">
        <v>0.85</v>
      </c>
      <c r="N263" s="26">
        <f t="shared" si="26"/>
        <v>1190000</v>
      </c>
      <c r="O263" s="27">
        <f t="shared" si="25"/>
        <v>5950000</v>
      </c>
    </row>
    <row r="264" spans="1:15" ht="21.9" customHeight="1">
      <c r="A264" s="20">
        <v>255</v>
      </c>
      <c r="B264" s="35">
        <v>11202253</v>
      </c>
      <c r="C264" s="21" t="s">
        <v>556</v>
      </c>
      <c r="D264" s="21" t="s">
        <v>223</v>
      </c>
      <c r="E264" s="22" t="s">
        <v>553</v>
      </c>
      <c r="F264" s="22" t="s">
        <v>553</v>
      </c>
      <c r="G264" s="21" t="s">
        <v>473</v>
      </c>
      <c r="H264" s="36">
        <v>62</v>
      </c>
      <c r="I264" s="36">
        <v>8.65</v>
      </c>
      <c r="J264" s="6">
        <v>83</v>
      </c>
      <c r="K264" s="6">
        <v>17</v>
      </c>
      <c r="L264" s="6" t="str">
        <f t="shared" si="24"/>
        <v>Giỏi</v>
      </c>
      <c r="M264" s="28">
        <v>0.85</v>
      </c>
      <c r="N264" s="26">
        <f t="shared" si="26"/>
        <v>1190000</v>
      </c>
      <c r="O264" s="27">
        <f t="shared" si="25"/>
        <v>5950000</v>
      </c>
    </row>
    <row r="265" spans="1:15" ht="21.9" customHeight="1">
      <c r="A265" s="20">
        <v>256</v>
      </c>
      <c r="B265" s="35">
        <v>11203055</v>
      </c>
      <c r="C265" s="21" t="s">
        <v>557</v>
      </c>
      <c r="D265" s="21" t="s">
        <v>219</v>
      </c>
      <c r="E265" s="22" t="s">
        <v>553</v>
      </c>
      <c r="F265" s="22" t="s">
        <v>553</v>
      </c>
      <c r="G265" s="21" t="s">
        <v>473</v>
      </c>
      <c r="H265" s="36">
        <v>62</v>
      </c>
      <c r="I265" s="36">
        <v>8.6999999999999993</v>
      </c>
      <c r="J265" s="6">
        <v>93</v>
      </c>
      <c r="K265" s="6">
        <v>14</v>
      </c>
      <c r="L265" s="6" t="str">
        <f t="shared" si="24"/>
        <v>Giỏi</v>
      </c>
      <c r="M265" s="28">
        <v>0.85</v>
      </c>
      <c r="N265" s="26">
        <f t="shared" si="26"/>
        <v>1190000</v>
      </c>
      <c r="O265" s="27">
        <f t="shared" si="25"/>
        <v>5950000</v>
      </c>
    </row>
    <row r="266" spans="1:15" ht="21.9" customHeight="1">
      <c r="A266" s="20">
        <v>257</v>
      </c>
      <c r="B266" s="35">
        <v>11202706</v>
      </c>
      <c r="C266" s="21" t="s">
        <v>558</v>
      </c>
      <c r="D266" s="21" t="s">
        <v>251</v>
      </c>
      <c r="E266" s="22" t="s">
        <v>559</v>
      </c>
      <c r="F266" s="22" t="s">
        <v>560</v>
      </c>
      <c r="G266" s="21" t="s">
        <v>473</v>
      </c>
      <c r="H266" s="36">
        <v>62</v>
      </c>
      <c r="I266" s="36">
        <v>8.6999999999999993</v>
      </c>
      <c r="J266" s="6">
        <v>92</v>
      </c>
      <c r="K266" s="6">
        <v>12</v>
      </c>
      <c r="L266" s="6" t="str">
        <f t="shared" si="24"/>
        <v>Giỏi</v>
      </c>
      <c r="M266" s="28">
        <v>0.85</v>
      </c>
      <c r="N266" s="26">
        <f t="shared" si="26"/>
        <v>1190000</v>
      </c>
      <c r="O266" s="27">
        <f t="shared" si="25"/>
        <v>5950000</v>
      </c>
    </row>
    <row r="267" spans="1:15" ht="21.9" customHeight="1">
      <c r="A267" s="20">
        <v>258</v>
      </c>
      <c r="B267" s="35">
        <v>11201085</v>
      </c>
      <c r="C267" s="21" t="s">
        <v>561</v>
      </c>
      <c r="D267" s="21" t="s">
        <v>222</v>
      </c>
      <c r="E267" s="22" t="s">
        <v>559</v>
      </c>
      <c r="F267" s="22" t="s">
        <v>560</v>
      </c>
      <c r="G267" s="21" t="s">
        <v>473</v>
      </c>
      <c r="H267" s="36">
        <v>62</v>
      </c>
      <c r="I267" s="36">
        <v>8.6</v>
      </c>
      <c r="J267" s="6">
        <v>83</v>
      </c>
      <c r="K267" s="6">
        <v>12</v>
      </c>
      <c r="L267" s="6" t="str">
        <f t="shared" si="24"/>
        <v>Giỏi</v>
      </c>
      <c r="M267" s="28">
        <v>0.85</v>
      </c>
      <c r="N267" s="26">
        <f t="shared" si="26"/>
        <v>1190000</v>
      </c>
      <c r="O267" s="27">
        <f t="shared" si="25"/>
        <v>5950000</v>
      </c>
    </row>
    <row r="268" spans="1:15" ht="21.9" customHeight="1">
      <c r="A268" s="20">
        <v>259</v>
      </c>
      <c r="B268" s="35">
        <v>11201277</v>
      </c>
      <c r="C268" s="21" t="s">
        <v>562</v>
      </c>
      <c r="D268" s="21" t="s">
        <v>237</v>
      </c>
      <c r="E268" s="22" t="s">
        <v>559</v>
      </c>
      <c r="F268" s="22" t="s">
        <v>560</v>
      </c>
      <c r="G268" s="21" t="s">
        <v>473</v>
      </c>
      <c r="H268" s="36">
        <v>62</v>
      </c>
      <c r="I268" s="36">
        <v>8.3800000000000008</v>
      </c>
      <c r="J268" s="6">
        <v>87</v>
      </c>
      <c r="K268" s="6">
        <v>12</v>
      </c>
      <c r="L268" s="6" t="str">
        <f t="shared" si="24"/>
        <v>Giỏi</v>
      </c>
      <c r="M268" s="28">
        <v>0.85</v>
      </c>
      <c r="N268" s="26">
        <f t="shared" si="26"/>
        <v>1190000</v>
      </c>
      <c r="O268" s="27">
        <f t="shared" si="25"/>
        <v>5950000</v>
      </c>
    </row>
    <row r="269" spans="1:15" ht="21.9" customHeight="1">
      <c r="A269" s="20">
        <v>260</v>
      </c>
      <c r="B269" s="35">
        <v>11202213</v>
      </c>
      <c r="C269" s="21" t="s">
        <v>563</v>
      </c>
      <c r="D269" s="21" t="s">
        <v>223</v>
      </c>
      <c r="E269" s="22" t="s">
        <v>559</v>
      </c>
      <c r="F269" s="22" t="s">
        <v>560</v>
      </c>
      <c r="G269" s="21" t="s">
        <v>473</v>
      </c>
      <c r="H269" s="36">
        <v>62</v>
      </c>
      <c r="I269" s="36">
        <v>8.26</v>
      </c>
      <c r="J269" s="6">
        <v>90</v>
      </c>
      <c r="K269" s="6">
        <v>15</v>
      </c>
      <c r="L269" s="6" t="str">
        <f t="shared" si="24"/>
        <v>Giỏi</v>
      </c>
      <c r="M269" s="28">
        <v>0.85</v>
      </c>
      <c r="N269" s="26">
        <f t="shared" si="26"/>
        <v>1190000</v>
      </c>
      <c r="O269" s="27">
        <f t="shared" si="25"/>
        <v>5950000</v>
      </c>
    </row>
    <row r="270" spans="1:15" ht="21.9" customHeight="1">
      <c r="A270" s="20">
        <v>261</v>
      </c>
      <c r="B270" s="35">
        <v>11202280</v>
      </c>
      <c r="C270" s="21" t="s">
        <v>564</v>
      </c>
      <c r="D270" s="21" t="s">
        <v>223</v>
      </c>
      <c r="E270" s="22" t="s">
        <v>559</v>
      </c>
      <c r="F270" s="22" t="s">
        <v>560</v>
      </c>
      <c r="G270" s="21" t="s">
        <v>473</v>
      </c>
      <c r="H270" s="36">
        <v>62</v>
      </c>
      <c r="I270" s="36">
        <v>8.02</v>
      </c>
      <c r="J270" s="6">
        <v>86</v>
      </c>
      <c r="K270" s="6">
        <v>15</v>
      </c>
      <c r="L270" s="6" t="str">
        <f t="shared" si="24"/>
        <v>Giỏi</v>
      </c>
      <c r="M270" s="28">
        <v>0.85</v>
      </c>
      <c r="N270" s="26">
        <f t="shared" si="26"/>
        <v>1190000</v>
      </c>
      <c r="O270" s="27">
        <f t="shared" si="25"/>
        <v>5950000</v>
      </c>
    </row>
    <row r="271" spans="1:15" ht="21.9" customHeight="1">
      <c r="A271" s="20">
        <v>262</v>
      </c>
      <c r="B271" s="35">
        <v>11201331</v>
      </c>
      <c r="C271" s="21" t="s">
        <v>295</v>
      </c>
      <c r="D271" s="21" t="s">
        <v>239</v>
      </c>
      <c r="E271" s="22" t="s">
        <v>559</v>
      </c>
      <c r="F271" s="22" t="s">
        <v>560</v>
      </c>
      <c r="G271" s="21" t="s">
        <v>473</v>
      </c>
      <c r="H271" s="36">
        <v>62</v>
      </c>
      <c r="I271" s="36">
        <v>7.95</v>
      </c>
      <c r="J271" s="6">
        <v>91</v>
      </c>
      <c r="K271" s="6">
        <v>12</v>
      </c>
      <c r="L271" s="6" t="str">
        <f t="shared" si="24"/>
        <v>Khá</v>
      </c>
      <c r="M271" s="29">
        <v>0.7</v>
      </c>
      <c r="N271" s="26">
        <f t="shared" si="26"/>
        <v>979999.99999999988</v>
      </c>
      <c r="O271" s="27">
        <f t="shared" si="25"/>
        <v>4899999.9999999991</v>
      </c>
    </row>
    <row r="272" spans="1:15" ht="21.9" customHeight="1">
      <c r="A272" s="20">
        <v>263</v>
      </c>
      <c r="B272" s="35">
        <v>11208097</v>
      </c>
      <c r="C272" s="21" t="s">
        <v>565</v>
      </c>
      <c r="D272" s="21" t="s">
        <v>244</v>
      </c>
      <c r="E272" s="22" t="s">
        <v>559</v>
      </c>
      <c r="F272" s="22" t="s">
        <v>560</v>
      </c>
      <c r="G272" s="21" t="s">
        <v>473</v>
      </c>
      <c r="H272" s="36">
        <v>62</v>
      </c>
      <c r="I272" s="36">
        <v>7.9</v>
      </c>
      <c r="J272" s="6">
        <v>91</v>
      </c>
      <c r="K272" s="6">
        <v>12</v>
      </c>
      <c r="L272" s="6" t="str">
        <f t="shared" si="24"/>
        <v>Khá</v>
      </c>
      <c r="M272" s="29">
        <v>0.7</v>
      </c>
      <c r="N272" s="26">
        <f t="shared" si="26"/>
        <v>979999.99999999988</v>
      </c>
      <c r="O272" s="27">
        <f t="shared" si="25"/>
        <v>4899999.9999999991</v>
      </c>
    </row>
    <row r="273" spans="1:15" ht="21.9" customHeight="1">
      <c r="A273" s="20">
        <v>264</v>
      </c>
      <c r="B273" s="35">
        <v>11201744</v>
      </c>
      <c r="C273" s="21" t="s">
        <v>566</v>
      </c>
      <c r="D273" s="21" t="s">
        <v>228</v>
      </c>
      <c r="E273" s="22" t="s">
        <v>559</v>
      </c>
      <c r="F273" s="22" t="s">
        <v>560</v>
      </c>
      <c r="G273" s="21" t="s">
        <v>473</v>
      </c>
      <c r="H273" s="36">
        <v>62</v>
      </c>
      <c r="I273" s="36">
        <v>7.84</v>
      </c>
      <c r="J273" s="6">
        <v>81</v>
      </c>
      <c r="K273" s="6">
        <v>15</v>
      </c>
      <c r="L273" s="6" t="str">
        <f t="shared" si="24"/>
        <v>Khá</v>
      </c>
      <c r="M273" s="29">
        <v>0.7</v>
      </c>
      <c r="N273" s="26">
        <f t="shared" si="26"/>
        <v>979999.99999999988</v>
      </c>
      <c r="O273" s="27">
        <f t="shared" si="25"/>
        <v>4899999.9999999991</v>
      </c>
    </row>
    <row r="274" spans="1:15" ht="21.9" customHeight="1">
      <c r="A274" s="20">
        <v>265</v>
      </c>
      <c r="B274" s="35">
        <v>11201473</v>
      </c>
      <c r="C274" s="21" t="s">
        <v>567</v>
      </c>
      <c r="D274" s="21" t="s">
        <v>257</v>
      </c>
      <c r="E274" s="22" t="s">
        <v>568</v>
      </c>
      <c r="F274" s="22" t="s">
        <v>568</v>
      </c>
      <c r="G274" s="21" t="s">
        <v>473</v>
      </c>
      <c r="H274" s="36">
        <v>62</v>
      </c>
      <c r="I274" s="36">
        <v>8.98</v>
      </c>
      <c r="J274" s="6">
        <v>88</v>
      </c>
      <c r="K274" s="6">
        <v>15</v>
      </c>
      <c r="L274" s="6" t="str">
        <f t="shared" si="24"/>
        <v>Giỏi</v>
      </c>
      <c r="M274" s="28">
        <v>0.85</v>
      </c>
      <c r="N274" s="26">
        <f t="shared" si="26"/>
        <v>1190000</v>
      </c>
      <c r="O274" s="27">
        <f t="shared" si="25"/>
        <v>5950000</v>
      </c>
    </row>
    <row r="275" spans="1:15" ht="21.9" customHeight="1">
      <c r="A275" s="20">
        <v>266</v>
      </c>
      <c r="B275" s="35">
        <v>11203887</v>
      </c>
      <c r="C275" s="21" t="s">
        <v>569</v>
      </c>
      <c r="D275" s="21" t="s">
        <v>570</v>
      </c>
      <c r="E275" s="22" t="s">
        <v>568</v>
      </c>
      <c r="F275" s="22" t="s">
        <v>568</v>
      </c>
      <c r="G275" s="21" t="s">
        <v>473</v>
      </c>
      <c r="H275" s="36">
        <v>62</v>
      </c>
      <c r="I275" s="36">
        <v>8.82</v>
      </c>
      <c r="J275" s="6">
        <v>88</v>
      </c>
      <c r="K275" s="6">
        <v>15</v>
      </c>
      <c r="L275" s="6" t="str">
        <f t="shared" si="24"/>
        <v>Giỏi</v>
      </c>
      <c r="M275" s="28">
        <v>0.85</v>
      </c>
      <c r="N275" s="26">
        <f t="shared" si="26"/>
        <v>1190000</v>
      </c>
      <c r="O275" s="27">
        <f t="shared" si="25"/>
        <v>5950000</v>
      </c>
    </row>
    <row r="276" spans="1:15" ht="21.9" customHeight="1">
      <c r="A276" s="20">
        <v>267</v>
      </c>
      <c r="B276" s="35">
        <v>11202224</v>
      </c>
      <c r="C276" s="21" t="s">
        <v>571</v>
      </c>
      <c r="D276" s="21" t="s">
        <v>223</v>
      </c>
      <c r="E276" s="22" t="s">
        <v>568</v>
      </c>
      <c r="F276" s="22" t="s">
        <v>568</v>
      </c>
      <c r="G276" s="21" t="s">
        <v>473</v>
      </c>
      <c r="H276" s="36">
        <v>62</v>
      </c>
      <c r="I276" s="36">
        <v>8.64</v>
      </c>
      <c r="J276" s="6">
        <v>87</v>
      </c>
      <c r="K276" s="6">
        <v>15</v>
      </c>
      <c r="L276" s="6" t="str">
        <f t="shared" si="24"/>
        <v>Giỏi</v>
      </c>
      <c r="M276" s="28">
        <v>0.85</v>
      </c>
      <c r="N276" s="26">
        <f t="shared" si="26"/>
        <v>1190000</v>
      </c>
      <c r="O276" s="27">
        <f t="shared" si="25"/>
        <v>5950000</v>
      </c>
    </row>
    <row r="277" spans="1:15" ht="21.9" customHeight="1">
      <c r="A277" s="20">
        <v>268</v>
      </c>
      <c r="B277" s="35">
        <v>11208243</v>
      </c>
      <c r="C277" s="21" t="s">
        <v>572</v>
      </c>
      <c r="D277" s="21" t="s">
        <v>573</v>
      </c>
      <c r="E277" s="22" t="s">
        <v>568</v>
      </c>
      <c r="F277" s="22" t="s">
        <v>568</v>
      </c>
      <c r="G277" s="21" t="s">
        <v>473</v>
      </c>
      <c r="H277" s="36">
        <v>62</v>
      </c>
      <c r="I277" s="36">
        <v>8.58</v>
      </c>
      <c r="J277" s="6">
        <v>92</v>
      </c>
      <c r="K277" s="6">
        <v>15</v>
      </c>
      <c r="L277" s="6" t="str">
        <f t="shared" si="24"/>
        <v>Giỏi</v>
      </c>
      <c r="M277" s="28">
        <v>0.85</v>
      </c>
      <c r="N277" s="26">
        <f t="shared" si="26"/>
        <v>1190000</v>
      </c>
      <c r="O277" s="27">
        <f t="shared" si="25"/>
        <v>5950000</v>
      </c>
    </row>
    <row r="278" spans="1:15" ht="21.9" customHeight="1">
      <c r="A278" s="20">
        <v>269</v>
      </c>
      <c r="B278" s="35">
        <v>11200446</v>
      </c>
      <c r="C278" s="21" t="s">
        <v>574</v>
      </c>
      <c r="D278" s="21" t="s">
        <v>221</v>
      </c>
      <c r="E278" s="22" t="s">
        <v>568</v>
      </c>
      <c r="F278" s="22" t="s">
        <v>568</v>
      </c>
      <c r="G278" s="21" t="s">
        <v>473</v>
      </c>
      <c r="H278" s="36">
        <v>62</v>
      </c>
      <c r="I278" s="36">
        <v>8.56</v>
      </c>
      <c r="J278" s="6">
        <v>90</v>
      </c>
      <c r="K278" s="6">
        <v>15</v>
      </c>
      <c r="L278" s="6" t="str">
        <f t="shared" si="24"/>
        <v>Giỏi</v>
      </c>
      <c r="M278" s="28">
        <v>0.85</v>
      </c>
      <c r="N278" s="26">
        <f t="shared" si="26"/>
        <v>1190000</v>
      </c>
      <c r="O278" s="27">
        <f t="shared" si="25"/>
        <v>5950000</v>
      </c>
    </row>
    <row r="279" spans="1:15" ht="21.9" customHeight="1">
      <c r="A279" s="20">
        <v>270</v>
      </c>
      <c r="B279" s="31">
        <v>11180881</v>
      </c>
      <c r="C279" s="31" t="s">
        <v>575</v>
      </c>
      <c r="D279" s="31" t="s">
        <v>576</v>
      </c>
      <c r="E279" s="37" t="s">
        <v>95</v>
      </c>
      <c r="F279" s="37" t="s">
        <v>28</v>
      </c>
      <c r="G279" s="32" t="s">
        <v>577</v>
      </c>
      <c r="H279" s="66">
        <v>60</v>
      </c>
      <c r="I279" s="66">
        <v>9.0399999999999991</v>
      </c>
      <c r="J279" s="24">
        <v>93</v>
      </c>
      <c r="K279" s="38">
        <v>15</v>
      </c>
      <c r="L279" s="6" t="str">
        <f t="shared" si="24"/>
        <v>Xuất sắc</v>
      </c>
      <c r="M279" s="25">
        <v>1</v>
      </c>
      <c r="N279" s="34">
        <v>1400000</v>
      </c>
      <c r="O279" s="27">
        <f t="shared" si="25"/>
        <v>7000000</v>
      </c>
    </row>
    <row r="280" spans="1:15" ht="21.9" customHeight="1">
      <c r="A280" s="20">
        <v>271</v>
      </c>
      <c r="B280" s="31">
        <v>11185711</v>
      </c>
      <c r="C280" s="31" t="s">
        <v>578</v>
      </c>
      <c r="D280" s="31" t="s">
        <v>238</v>
      </c>
      <c r="E280" s="37" t="s">
        <v>95</v>
      </c>
      <c r="F280" s="37" t="s">
        <v>28</v>
      </c>
      <c r="G280" s="32" t="s">
        <v>577</v>
      </c>
      <c r="H280" s="66">
        <v>60</v>
      </c>
      <c r="I280" s="66">
        <v>8.9700000000000006</v>
      </c>
      <c r="J280" s="24">
        <v>88</v>
      </c>
      <c r="K280" s="38">
        <v>18</v>
      </c>
      <c r="L280" s="6" t="str">
        <f t="shared" si="24"/>
        <v>Giỏi</v>
      </c>
      <c r="M280" s="28">
        <v>0.85</v>
      </c>
      <c r="N280" s="26">
        <f t="shared" ref="N280:N289" si="27">1400000*M280</f>
        <v>1190000</v>
      </c>
      <c r="O280" s="27">
        <f t="shared" si="25"/>
        <v>5950000</v>
      </c>
    </row>
    <row r="281" spans="1:15" ht="21.9" customHeight="1">
      <c r="A281" s="20">
        <v>272</v>
      </c>
      <c r="B281" s="31">
        <v>11182052</v>
      </c>
      <c r="C281" s="31" t="s">
        <v>579</v>
      </c>
      <c r="D281" s="31" t="s">
        <v>580</v>
      </c>
      <c r="E281" s="37" t="s">
        <v>96</v>
      </c>
      <c r="F281" s="37" t="s">
        <v>28</v>
      </c>
      <c r="G281" s="32" t="s">
        <v>577</v>
      </c>
      <c r="H281" s="66">
        <v>60</v>
      </c>
      <c r="I281" s="66">
        <v>8.86</v>
      </c>
      <c r="J281" s="24">
        <v>90</v>
      </c>
      <c r="K281" s="38">
        <v>15</v>
      </c>
      <c r="L281" s="6" t="str">
        <f t="shared" si="24"/>
        <v>Giỏi</v>
      </c>
      <c r="M281" s="28">
        <v>0.85</v>
      </c>
      <c r="N281" s="26">
        <f t="shared" si="27"/>
        <v>1190000</v>
      </c>
      <c r="O281" s="27">
        <f t="shared" si="25"/>
        <v>5950000</v>
      </c>
    </row>
    <row r="282" spans="1:15" ht="21.9" customHeight="1">
      <c r="A282" s="20">
        <v>273</v>
      </c>
      <c r="B282" s="31">
        <v>11183460</v>
      </c>
      <c r="C282" s="31" t="s">
        <v>581</v>
      </c>
      <c r="D282" s="31" t="s">
        <v>254</v>
      </c>
      <c r="E282" s="37" t="s">
        <v>96</v>
      </c>
      <c r="F282" s="37" t="s">
        <v>28</v>
      </c>
      <c r="G282" s="32" t="s">
        <v>577</v>
      </c>
      <c r="H282" s="66">
        <v>60</v>
      </c>
      <c r="I282" s="66">
        <v>8.84</v>
      </c>
      <c r="J282" s="24">
        <v>95</v>
      </c>
      <c r="K282" s="38">
        <v>15</v>
      </c>
      <c r="L282" s="6" t="str">
        <f t="shared" si="24"/>
        <v>Giỏi</v>
      </c>
      <c r="M282" s="28">
        <v>0.85</v>
      </c>
      <c r="N282" s="26">
        <f t="shared" si="27"/>
        <v>1190000</v>
      </c>
      <c r="O282" s="27">
        <f t="shared" si="25"/>
        <v>5950000</v>
      </c>
    </row>
    <row r="283" spans="1:15" ht="21.9" customHeight="1">
      <c r="A283" s="20">
        <v>274</v>
      </c>
      <c r="B283" s="31">
        <v>11181480</v>
      </c>
      <c r="C283" s="31" t="s">
        <v>582</v>
      </c>
      <c r="D283" s="31" t="s">
        <v>239</v>
      </c>
      <c r="E283" s="37" t="s">
        <v>96</v>
      </c>
      <c r="F283" s="37" t="s">
        <v>28</v>
      </c>
      <c r="G283" s="32" t="s">
        <v>577</v>
      </c>
      <c r="H283" s="66">
        <v>60</v>
      </c>
      <c r="I283" s="66">
        <v>8.76</v>
      </c>
      <c r="J283" s="24">
        <v>98</v>
      </c>
      <c r="K283" s="38">
        <v>21</v>
      </c>
      <c r="L283" s="6" t="str">
        <f t="shared" si="24"/>
        <v>Giỏi</v>
      </c>
      <c r="M283" s="28">
        <v>0.85</v>
      </c>
      <c r="N283" s="26">
        <f t="shared" si="27"/>
        <v>1190000</v>
      </c>
      <c r="O283" s="27">
        <f t="shared" si="25"/>
        <v>5950000</v>
      </c>
    </row>
    <row r="284" spans="1:15" ht="21.9" customHeight="1">
      <c r="A284" s="20">
        <v>275</v>
      </c>
      <c r="B284" s="31">
        <v>11181978</v>
      </c>
      <c r="C284" s="31" t="s">
        <v>583</v>
      </c>
      <c r="D284" s="31" t="s">
        <v>227</v>
      </c>
      <c r="E284" s="37" t="s">
        <v>96</v>
      </c>
      <c r="F284" s="37" t="s">
        <v>28</v>
      </c>
      <c r="G284" s="32" t="s">
        <v>577</v>
      </c>
      <c r="H284" s="66">
        <v>60</v>
      </c>
      <c r="I284" s="66">
        <v>8.7200000000000006</v>
      </c>
      <c r="J284" s="24">
        <v>95</v>
      </c>
      <c r="K284" s="38">
        <v>18</v>
      </c>
      <c r="L284" s="6" t="str">
        <f t="shared" si="24"/>
        <v>Giỏi</v>
      </c>
      <c r="M284" s="28">
        <v>0.85</v>
      </c>
      <c r="N284" s="26">
        <f t="shared" si="27"/>
        <v>1190000</v>
      </c>
      <c r="O284" s="27">
        <f t="shared" si="25"/>
        <v>5950000</v>
      </c>
    </row>
    <row r="285" spans="1:15" ht="21.9" customHeight="1">
      <c r="A285" s="20">
        <v>276</v>
      </c>
      <c r="B285" s="31">
        <v>11181386</v>
      </c>
      <c r="C285" s="31" t="s">
        <v>584</v>
      </c>
      <c r="D285" s="31" t="s">
        <v>248</v>
      </c>
      <c r="E285" s="37" t="s">
        <v>96</v>
      </c>
      <c r="F285" s="37" t="s">
        <v>28</v>
      </c>
      <c r="G285" s="32" t="s">
        <v>577</v>
      </c>
      <c r="H285" s="66">
        <v>60</v>
      </c>
      <c r="I285" s="66">
        <v>8.6999999999999993</v>
      </c>
      <c r="J285" s="24">
        <v>95</v>
      </c>
      <c r="K285" s="38">
        <v>18</v>
      </c>
      <c r="L285" s="6" t="str">
        <f t="shared" si="24"/>
        <v>Giỏi</v>
      </c>
      <c r="M285" s="28">
        <v>0.85</v>
      </c>
      <c r="N285" s="26">
        <f t="shared" si="27"/>
        <v>1190000</v>
      </c>
      <c r="O285" s="27">
        <f t="shared" si="25"/>
        <v>5950000</v>
      </c>
    </row>
    <row r="286" spans="1:15" ht="21.9" customHeight="1">
      <c r="A286" s="20">
        <v>277</v>
      </c>
      <c r="B286" s="31">
        <v>11183826</v>
      </c>
      <c r="C286" s="31" t="s">
        <v>585</v>
      </c>
      <c r="D286" s="31" t="s">
        <v>412</v>
      </c>
      <c r="E286" s="37" t="s">
        <v>96</v>
      </c>
      <c r="F286" s="37" t="s">
        <v>28</v>
      </c>
      <c r="G286" s="32" t="s">
        <v>577</v>
      </c>
      <c r="H286" s="66">
        <v>60</v>
      </c>
      <c r="I286" s="66">
        <v>8.68</v>
      </c>
      <c r="J286" s="24">
        <v>83</v>
      </c>
      <c r="K286" s="38">
        <v>15</v>
      </c>
      <c r="L286" s="6" t="str">
        <f t="shared" si="24"/>
        <v>Giỏi</v>
      </c>
      <c r="M286" s="28">
        <v>0.85</v>
      </c>
      <c r="N286" s="26">
        <f t="shared" si="27"/>
        <v>1190000</v>
      </c>
      <c r="O286" s="27">
        <f t="shared" si="25"/>
        <v>5950000</v>
      </c>
    </row>
    <row r="287" spans="1:15" ht="21.9" customHeight="1">
      <c r="A287" s="20">
        <v>278</v>
      </c>
      <c r="B287" s="31">
        <v>11182915</v>
      </c>
      <c r="C287" s="31" t="s">
        <v>586</v>
      </c>
      <c r="D287" s="31" t="s">
        <v>223</v>
      </c>
      <c r="E287" s="37" t="s">
        <v>95</v>
      </c>
      <c r="F287" s="37" t="s">
        <v>28</v>
      </c>
      <c r="G287" s="32" t="s">
        <v>577</v>
      </c>
      <c r="H287" s="66">
        <v>60</v>
      </c>
      <c r="I287" s="66">
        <v>8.68</v>
      </c>
      <c r="J287" s="24">
        <v>80</v>
      </c>
      <c r="K287" s="38">
        <v>18</v>
      </c>
      <c r="L287" s="6" t="str">
        <f t="shared" si="24"/>
        <v>Giỏi</v>
      </c>
      <c r="M287" s="28">
        <v>0.85</v>
      </c>
      <c r="N287" s="26">
        <f t="shared" si="27"/>
        <v>1190000</v>
      </c>
      <c r="O287" s="27">
        <f t="shared" si="25"/>
        <v>5950000</v>
      </c>
    </row>
    <row r="288" spans="1:15" ht="21.9" customHeight="1">
      <c r="A288" s="20">
        <v>279</v>
      </c>
      <c r="B288" s="31">
        <v>11181953</v>
      </c>
      <c r="C288" s="31" t="s">
        <v>587</v>
      </c>
      <c r="D288" s="31" t="s">
        <v>588</v>
      </c>
      <c r="E288" s="37" t="s">
        <v>96</v>
      </c>
      <c r="F288" s="37" t="s">
        <v>28</v>
      </c>
      <c r="G288" s="32" t="s">
        <v>577</v>
      </c>
      <c r="H288" s="66">
        <v>60</v>
      </c>
      <c r="I288" s="66">
        <v>8.58</v>
      </c>
      <c r="J288" s="24">
        <v>86</v>
      </c>
      <c r="K288" s="38">
        <v>15</v>
      </c>
      <c r="L288" s="6" t="str">
        <f t="shared" si="24"/>
        <v>Giỏi</v>
      </c>
      <c r="M288" s="28">
        <v>0.85</v>
      </c>
      <c r="N288" s="26">
        <f t="shared" si="27"/>
        <v>1190000</v>
      </c>
      <c r="O288" s="27">
        <f t="shared" si="25"/>
        <v>5950000</v>
      </c>
    </row>
    <row r="289" spans="1:15" ht="21.9" customHeight="1">
      <c r="A289" s="20">
        <v>280</v>
      </c>
      <c r="B289" s="31">
        <v>11183040</v>
      </c>
      <c r="C289" s="31" t="s">
        <v>588</v>
      </c>
      <c r="D289" s="31" t="s">
        <v>240</v>
      </c>
      <c r="E289" s="37" t="s">
        <v>96</v>
      </c>
      <c r="F289" s="37" t="s">
        <v>28</v>
      </c>
      <c r="G289" s="32" t="s">
        <v>577</v>
      </c>
      <c r="H289" s="66">
        <v>60</v>
      </c>
      <c r="I289" s="66">
        <v>8.58</v>
      </c>
      <c r="J289" s="24">
        <v>92</v>
      </c>
      <c r="K289" s="38">
        <v>15</v>
      </c>
      <c r="L289" s="6" t="str">
        <f t="shared" si="24"/>
        <v>Giỏi</v>
      </c>
      <c r="M289" s="28">
        <v>0.85</v>
      </c>
      <c r="N289" s="26">
        <f t="shared" si="27"/>
        <v>1190000</v>
      </c>
      <c r="O289" s="27">
        <f t="shared" si="25"/>
        <v>5950000</v>
      </c>
    </row>
    <row r="290" spans="1:15" ht="21.9" customHeight="1">
      <c r="A290" s="20">
        <v>281</v>
      </c>
      <c r="B290" s="31">
        <v>11183946</v>
      </c>
      <c r="C290" s="31" t="s">
        <v>589</v>
      </c>
      <c r="D290" s="31" t="s">
        <v>590</v>
      </c>
      <c r="E290" s="37" t="s">
        <v>591</v>
      </c>
      <c r="F290" s="37" t="s">
        <v>591</v>
      </c>
      <c r="G290" s="32" t="s">
        <v>577</v>
      </c>
      <c r="H290" s="66">
        <v>60</v>
      </c>
      <c r="I290" s="36">
        <v>9.41</v>
      </c>
      <c r="J290" s="24">
        <v>95</v>
      </c>
      <c r="K290" s="6">
        <v>23</v>
      </c>
      <c r="L290" s="6" t="str">
        <f t="shared" si="24"/>
        <v>Xuất sắc</v>
      </c>
      <c r="M290" s="25">
        <v>1</v>
      </c>
      <c r="N290" s="34">
        <v>1400000</v>
      </c>
      <c r="O290" s="27">
        <f t="shared" si="25"/>
        <v>7000000</v>
      </c>
    </row>
    <row r="291" spans="1:15" ht="21.9" customHeight="1">
      <c r="A291" s="20">
        <v>282</v>
      </c>
      <c r="B291" s="31">
        <v>11181898</v>
      </c>
      <c r="C291" s="31" t="s">
        <v>357</v>
      </c>
      <c r="D291" s="31" t="s">
        <v>494</v>
      </c>
      <c r="E291" s="37" t="s">
        <v>591</v>
      </c>
      <c r="F291" s="37" t="s">
        <v>591</v>
      </c>
      <c r="G291" s="32" t="s">
        <v>577</v>
      </c>
      <c r="H291" s="66">
        <v>60</v>
      </c>
      <c r="I291" s="36">
        <v>9.31</v>
      </c>
      <c r="J291" s="24">
        <v>91</v>
      </c>
      <c r="K291" s="6">
        <v>23</v>
      </c>
      <c r="L291" s="6" t="str">
        <f t="shared" si="24"/>
        <v>Xuất sắc</v>
      </c>
      <c r="M291" s="25">
        <v>1</v>
      </c>
      <c r="N291" s="34">
        <v>1400000</v>
      </c>
      <c r="O291" s="27">
        <f t="shared" si="25"/>
        <v>7000000</v>
      </c>
    </row>
    <row r="292" spans="1:15" ht="21.9" customHeight="1">
      <c r="A292" s="20">
        <v>283</v>
      </c>
      <c r="B292" s="31">
        <v>11183681</v>
      </c>
      <c r="C292" s="31" t="s">
        <v>592</v>
      </c>
      <c r="D292" s="31" t="s">
        <v>224</v>
      </c>
      <c r="E292" s="37" t="s">
        <v>591</v>
      </c>
      <c r="F292" s="37" t="s">
        <v>591</v>
      </c>
      <c r="G292" s="32" t="s">
        <v>577</v>
      </c>
      <c r="H292" s="66">
        <v>60</v>
      </c>
      <c r="I292" s="36">
        <v>9.16</v>
      </c>
      <c r="J292" s="24">
        <v>83</v>
      </c>
      <c r="K292" s="6">
        <v>23</v>
      </c>
      <c r="L292" s="6" t="str">
        <f t="shared" si="24"/>
        <v>Giỏi</v>
      </c>
      <c r="M292" s="28">
        <v>0.85</v>
      </c>
      <c r="N292" s="26">
        <f>1400000*M292</f>
        <v>1190000</v>
      </c>
      <c r="O292" s="27">
        <f t="shared" si="25"/>
        <v>5950000</v>
      </c>
    </row>
    <row r="293" spans="1:15" ht="21.9" customHeight="1">
      <c r="A293" s="20">
        <v>284</v>
      </c>
      <c r="B293" s="31">
        <v>11180741</v>
      </c>
      <c r="C293" s="31" t="s">
        <v>119</v>
      </c>
      <c r="D293" s="31" t="s">
        <v>253</v>
      </c>
      <c r="E293" s="37" t="s">
        <v>591</v>
      </c>
      <c r="F293" s="37" t="s">
        <v>591</v>
      </c>
      <c r="G293" s="32" t="s">
        <v>577</v>
      </c>
      <c r="H293" s="66">
        <v>60</v>
      </c>
      <c r="I293" s="36">
        <v>9.1</v>
      </c>
      <c r="J293" s="24">
        <v>95</v>
      </c>
      <c r="K293" s="6">
        <v>21</v>
      </c>
      <c r="L293" s="6" t="str">
        <f t="shared" si="24"/>
        <v>Xuất sắc</v>
      </c>
      <c r="M293" s="25">
        <v>1</v>
      </c>
      <c r="N293" s="34">
        <v>1400000</v>
      </c>
      <c r="O293" s="27">
        <f t="shared" si="25"/>
        <v>7000000</v>
      </c>
    </row>
    <row r="294" spans="1:15" ht="21.9" customHeight="1">
      <c r="A294" s="20">
        <v>285</v>
      </c>
      <c r="B294" s="31">
        <v>11185483</v>
      </c>
      <c r="C294" s="31" t="s">
        <v>467</v>
      </c>
      <c r="D294" s="31" t="s">
        <v>398</v>
      </c>
      <c r="E294" s="37" t="s">
        <v>591</v>
      </c>
      <c r="F294" s="37" t="s">
        <v>591</v>
      </c>
      <c r="G294" s="32" t="s">
        <v>577</v>
      </c>
      <c r="H294" s="66">
        <v>60</v>
      </c>
      <c r="I294" s="36">
        <v>9.09</v>
      </c>
      <c r="J294" s="24">
        <v>83</v>
      </c>
      <c r="K294" s="6">
        <v>23</v>
      </c>
      <c r="L294" s="6" t="str">
        <f t="shared" si="24"/>
        <v>Giỏi</v>
      </c>
      <c r="M294" s="28">
        <v>0.85</v>
      </c>
      <c r="N294" s="26">
        <f>1400000*M294</f>
        <v>1190000</v>
      </c>
      <c r="O294" s="27">
        <f t="shared" si="25"/>
        <v>5950000</v>
      </c>
    </row>
    <row r="295" spans="1:15" ht="21.9" customHeight="1">
      <c r="A295" s="20">
        <v>286</v>
      </c>
      <c r="B295" s="31">
        <v>11185111</v>
      </c>
      <c r="C295" s="31" t="s">
        <v>594</v>
      </c>
      <c r="D295" s="31" t="s">
        <v>244</v>
      </c>
      <c r="E295" s="37" t="s">
        <v>591</v>
      </c>
      <c r="F295" s="37" t="s">
        <v>591</v>
      </c>
      <c r="G295" s="32" t="s">
        <v>577</v>
      </c>
      <c r="H295" s="66">
        <v>60</v>
      </c>
      <c r="I295" s="36">
        <v>9.06</v>
      </c>
      <c r="J295" s="24">
        <v>98</v>
      </c>
      <c r="K295" s="6">
        <v>23</v>
      </c>
      <c r="L295" s="6" t="str">
        <f t="shared" si="24"/>
        <v>Xuất sắc</v>
      </c>
      <c r="M295" s="25">
        <v>1</v>
      </c>
      <c r="N295" s="34">
        <v>1400000</v>
      </c>
      <c r="O295" s="27">
        <f t="shared" si="25"/>
        <v>7000000</v>
      </c>
    </row>
    <row r="296" spans="1:15" ht="21.9" customHeight="1">
      <c r="A296" s="20">
        <v>287</v>
      </c>
      <c r="B296" s="21">
        <v>11185651</v>
      </c>
      <c r="C296" s="21" t="s">
        <v>783</v>
      </c>
      <c r="D296" s="21" t="s">
        <v>699</v>
      </c>
      <c r="E296" s="22" t="s">
        <v>591</v>
      </c>
      <c r="F296" s="37" t="s">
        <v>591</v>
      </c>
      <c r="G296" s="32" t="s">
        <v>577</v>
      </c>
      <c r="H296" s="66">
        <v>60</v>
      </c>
      <c r="I296" s="36">
        <v>9.0500000000000007</v>
      </c>
      <c r="J296" s="24">
        <v>86</v>
      </c>
      <c r="K296" s="35">
        <v>23</v>
      </c>
      <c r="L296" s="6" t="str">
        <f t="shared" si="24"/>
        <v>Giỏi</v>
      </c>
      <c r="M296" s="28">
        <v>0.85</v>
      </c>
      <c r="N296" s="34">
        <f>1400000*M296</f>
        <v>1190000</v>
      </c>
      <c r="O296" s="27">
        <f>N296*5</f>
        <v>5950000</v>
      </c>
    </row>
    <row r="297" spans="1:15" ht="21.9" customHeight="1">
      <c r="A297" s="20">
        <v>288</v>
      </c>
      <c r="B297" s="31">
        <v>11182653</v>
      </c>
      <c r="C297" s="31" t="s">
        <v>595</v>
      </c>
      <c r="D297" s="31" t="s">
        <v>223</v>
      </c>
      <c r="E297" s="37" t="s">
        <v>596</v>
      </c>
      <c r="F297" s="37" t="s">
        <v>596</v>
      </c>
      <c r="G297" s="32" t="s">
        <v>577</v>
      </c>
      <c r="H297" s="66">
        <v>60</v>
      </c>
      <c r="I297" s="66">
        <v>9.1300000000000008</v>
      </c>
      <c r="J297" s="24">
        <v>85</v>
      </c>
      <c r="K297" s="24">
        <v>17</v>
      </c>
      <c r="L297" s="6" t="str">
        <f t="shared" si="24"/>
        <v>Giỏi</v>
      </c>
      <c r="M297" s="28">
        <v>0.85</v>
      </c>
      <c r="N297" s="26">
        <f>1400000*M297</f>
        <v>1190000</v>
      </c>
      <c r="O297" s="27">
        <f t="shared" si="25"/>
        <v>5950000</v>
      </c>
    </row>
    <row r="298" spans="1:15" ht="21.9" customHeight="1">
      <c r="A298" s="20">
        <v>289</v>
      </c>
      <c r="B298" s="31">
        <v>11182786</v>
      </c>
      <c r="C298" s="31" t="s">
        <v>357</v>
      </c>
      <c r="D298" s="31" t="s">
        <v>223</v>
      </c>
      <c r="E298" s="37" t="s">
        <v>596</v>
      </c>
      <c r="F298" s="37" t="s">
        <v>596</v>
      </c>
      <c r="G298" s="32" t="s">
        <v>577</v>
      </c>
      <c r="H298" s="66">
        <v>60</v>
      </c>
      <c r="I298" s="66">
        <v>9.09</v>
      </c>
      <c r="J298" s="24">
        <v>97</v>
      </c>
      <c r="K298" s="24">
        <v>17</v>
      </c>
      <c r="L298" s="6" t="str">
        <f t="shared" si="24"/>
        <v>Xuất sắc</v>
      </c>
      <c r="M298" s="25">
        <v>1</v>
      </c>
      <c r="N298" s="34">
        <v>1400000</v>
      </c>
      <c r="O298" s="27">
        <f t="shared" si="25"/>
        <v>7000000</v>
      </c>
    </row>
    <row r="299" spans="1:15" ht="21.9" customHeight="1">
      <c r="A299" s="20">
        <v>290</v>
      </c>
      <c r="B299" s="31">
        <v>11180071</v>
      </c>
      <c r="C299" s="31" t="s">
        <v>597</v>
      </c>
      <c r="D299" s="31" t="s">
        <v>221</v>
      </c>
      <c r="E299" s="37" t="s">
        <v>596</v>
      </c>
      <c r="F299" s="37" t="s">
        <v>596</v>
      </c>
      <c r="G299" s="32" t="s">
        <v>577</v>
      </c>
      <c r="H299" s="66">
        <v>60</v>
      </c>
      <c r="I299" s="66">
        <v>9.06</v>
      </c>
      <c r="J299" s="24">
        <v>90</v>
      </c>
      <c r="K299" s="24">
        <v>19</v>
      </c>
      <c r="L299" s="6" t="str">
        <f t="shared" si="24"/>
        <v>Xuất sắc</v>
      </c>
      <c r="M299" s="25">
        <v>1</v>
      </c>
      <c r="N299" s="34">
        <v>1400000</v>
      </c>
      <c r="O299" s="27">
        <f t="shared" si="25"/>
        <v>7000000</v>
      </c>
    </row>
    <row r="300" spans="1:15" ht="21.9" customHeight="1">
      <c r="A300" s="20">
        <v>291</v>
      </c>
      <c r="B300" s="31">
        <v>11184050</v>
      </c>
      <c r="C300" s="31" t="s">
        <v>357</v>
      </c>
      <c r="D300" s="31" t="s">
        <v>230</v>
      </c>
      <c r="E300" s="37" t="s">
        <v>596</v>
      </c>
      <c r="F300" s="37" t="s">
        <v>596</v>
      </c>
      <c r="G300" s="32" t="s">
        <v>577</v>
      </c>
      <c r="H300" s="66">
        <v>60</v>
      </c>
      <c r="I300" s="66">
        <v>8.89</v>
      </c>
      <c r="J300" s="24">
        <v>84</v>
      </c>
      <c r="K300" s="24">
        <v>21</v>
      </c>
      <c r="L300" s="6" t="str">
        <f t="shared" si="24"/>
        <v>Giỏi</v>
      </c>
      <c r="M300" s="28">
        <v>0.85</v>
      </c>
      <c r="N300" s="26">
        <f>1400000*M300</f>
        <v>1190000</v>
      </c>
      <c r="O300" s="27">
        <f t="shared" si="25"/>
        <v>5950000</v>
      </c>
    </row>
    <row r="301" spans="1:15" ht="21.9" customHeight="1">
      <c r="A301" s="20">
        <v>292</v>
      </c>
      <c r="B301" s="31">
        <v>11183255</v>
      </c>
      <c r="C301" s="31" t="s">
        <v>598</v>
      </c>
      <c r="D301" s="31" t="s">
        <v>218</v>
      </c>
      <c r="E301" s="37" t="s">
        <v>596</v>
      </c>
      <c r="F301" s="37" t="s">
        <v>596</v>
      </c>
      <c r="G301" s="32" t="s">
        <v>577</v>
      </c>
      <c r="H301" s="66">
        <v>60</v>
      </c>
      <c r="I301" s="66">
        <v>8.82</v>
      </c>
      <c r="J301" s="24">
        <v>82</v>
      </c>
      <c r="K301" s="24">
        <v>17</v>
      </c>
      <c r="L301" s="6" t="str">
        <f t="shared" si="24"/>
        <v>Giỏi</v>
      </c>
      <c r="M301" s="28">
        <v>0.85</v>
      </c>
      <c r="N301" s="26">
        <f>1400000*M301</f>
        <v>1190000</v>
      </c>
      <c r="O301" s="27">
        <f t="shared" si="25"/>
        <v>5950000</v>
      </c>
    </row>
    <row r="302" spans="1:15" ht="21.9" customHeight="1">
      <c r="A302" s="20">
        <v>293</v>
      </c>
      <c r="B302" s="21">
        <v>11183915</v>
      </c>
      <c r="C302" s="21" t="s">
        <v>415</v>
      </c>
      <c r="D302" s="21" t="s">
        <v>599</v>
      </c>
      <c r="E302" s="22" t="s">
        <v>600</v>
      </c>
      <c r="F302" s="22" t="s">
        <v>600</v>
      </c>
      <c r="G302" s="32" t="s">
        <v>577</v>
      </c>
      <c r="H302" s="66">
        <v>60</v>
      </c>
      <c r="I302" s="36">
        <v>8.9499999999999993</v>
      </c>
      <c r="J302" s="24">
        <v>90</v>
      </c>
      <c r="K302" s="6">
        <v>19</v>
      </c>
      <c r="L302" s="6" t="str">
        <f t="shared" si="24"/>
        <v>Giỏi</v>
      </c>
      <c r="M302" s="28">
        <v>0.85</v>
      </c>
      <c r="N302" s="26">
        <f>1400000*M302</f>
        <v>1190000</v>
      </c>
      <c r="O302" s="27">
        <f t="shared" si="25"/>
        <v>5950000</v>
      </c>
    </row>
    <row r="303" spans="1:15" ht="21.9" customHeight="1">
      <c r="A303" s="20">
        <v>294</v>
      </c>
      <c r="B303" s="21">
        <v>11182949</v>
      </c>
      <c r="C303" s="21" t="s">
        <v>601</v>
      </c>
      <c r="D303" s="21" t="s">
        <v>223</v>
      </c>
      <c r="E303" s="22" t="s">
        <v>600</v>
      </c>
      <c r="F303" s="22" t="s">
        <v>600</v>
      </c>
      <c r="G303" s="32" t="s">
        <v>577</v>
      </c>
      <c r="H303" s="66">
        <v>60</v>
      </c>
      <c r="I303" s="36">
        <v>8.93</v>
      </c>
      <c r="J303" s="24">
        <v>90</v>
      </c>
      <c r="K303" s="6">
        <v>19</v>
      </c>
      <c r="L303" s="6" t="str">
        <f t="shared" si="24"/>
        <v>Giỏi</v>
      </c>
      <c r="M303" s="28">
        <v>0.85</v>
      </c>
      <c r="N303" s="26">
        <f t="shared" ref="N303:N307" si="28">1400000*M303</f>
        <v>1190000</v>
      </c>
      <c r="O303" s="27">
        <f t="shared" si="25"/>
        <v>5950000</v>
      </c>
    </row>
    <row r="304" spans="1:15" ht="21.9" customHeight="1">
      <c r="A304" s="20">
        <v>295</v>
      </c>
      <c r="B304" s="21">
        <v>11183271</v>
      </c>
      <c r="C304" s="21" t="s">
        <v>602</v>
      </c>
      <c r="D304" s="21" t="s">
        <v>218</v>
      </c>
      <c r="E304" s="22" t="s">
        <v>600</v>
      </c>
      <c r="F304" s="22" t="s">
        <v>600</v>
      </c>
      <c r="G304" s="32" t="s">
        <v>577</v>
      </c>
      <c r="H304" s="66">
        <v>60</v>
      </c>
      <c r="I304" s="36">
        <v>8.93</v>
      </c>
      <c r="J304" s="24">
        <v>86</v>
      </c>
      <c r="K304" s="6">
        <v>19</v>
      </c>
      <c r="L304" s="6" t="str">
        <f t="shared" si="24"/>
        <v>Giỏi</v>
      </c>
      <c r="M304" s="28">
        <v>0.85</v>
      </c>
      <c r="N304" s="26">
        <f t="shared" si="28"/>
        <v>1190000</v>
      </c>
      <c r="O304" s="27">
        <f t="shared" si="25"/>
        <v>5950000</v>
      </c>
    </row>
    <row r="305" spans="1:15" ht="21.9" customHeight="1">
      <c r="A305" s="20">
        <v>296</v>
      </c>
      <c r="B305" s="21">
        <v>11182836</v>
      </c>
      <c r="C305" s="21" t="s">
        <v>603</v>
      </c>
      <c r="D305" s="21" t="s">
        <v>223</v>
      </c>
      <c r="E305" s="22" t="s">
        <v>600</v>
      </c>
      <c r="F305" s="22" t="s">
        <v>600</v>
      </c>
      <c r="G305" s="32" t="s">
        <v>577</v>
      </c>
      <c r="H305" s="66">
        <v>60</v>
      </c>
      <c r="I305" s="36">
        <v>8.8699999999999992</v>
      </c>
      <c r="J305" s="24">
        <v>90</v>
      </c>
      <c r="K305" s="6">
        <v>22</v>
      </c>
      <c r="L305" s="6" t="str">
        <f t="shared" si="24"/>
        <v>Giỏi</v>
      </c>
      <c r="M305" s="28">
        <v>0.85</v>
      </c>
      <c r="N305" s="26">
        <f t="shared" si="28"/>
        <v>1190000</v>
      </c>
      <c r="O305" s="27">
        <f t="shared" si="25"/>
        <v>5950000</v>
      </c>
    </row>
    <row r="306" spans="1:15" ht="21.9" customHeight="1">
      <c r="A306" s="20">
        <v>297</v>
      </c>
      <c r="B306" s="21">
        <v>11183233</v>
      </c>
      <c r="C306" s="21" t="s">
        <v>604</v>
      </c>
      <c r="D306" s="21" t="s">
        <v>218</v>
      </c>
      <c r="E306" s="22" t="s">
        <v>600</v>
      </c>
      <c r="F306" s="22" t="s">
        <v>600</v>
      </c>
      <c r="G306" s="32" t="s">
        <v>577</v>
      </c>
      <c r="H306" s="66">
        <v>60</v>
      </c>
      <c r="I306" s="36">
        <v>8.73</v>
      </c>
      <c r="J306" s="24">
        <v>92</v>
      </c>
      <c r="K306" s="6">
        <v>22</v>
      </c>
      <c r="L306" s="6" t="str">
        <f t="shared" si="24"/>
        <v>Giỏi</v>
      </c>
      <c r="M306" s="28">
        <v>0.85</v>
      </c>
      <c r="N306" s="26">
        <f t="shared" si="28"/>
        <v>1190000</v>
      </c>
      <c r="O306" s="27">
        <f t="shared" si="25"/>
        <v>5950000</v>
      </c>
    </row>
    <row r="307" spans="1:15" ht="21.9" customHeight="1">
      <c r="A307" s="20">
        <v>298</v>
      </c>
      <c r="B307" s="21">
        <v>11182647</v>
      </c>
      <c r="C307" s="21" t="s">
        <v>605</v>
      </c>
      <c r="D307" s="21" t="s">
        <v>223</v>
      </c>
      <c r="E307" s="22" t="s">
        <v>600</v>
      </c>
      <c r="F307" s="22" t="s">
        <v>600</v>
      </c>
      <c r="G307" s="32" t="s">
        <v>577</v>
      </c>
      <c r="H307" s="66">
        <v>60</v>
      </c>
      <c r="I307" s="36">
        <v>8.64</v>
      </c>
      <c r="J307" s="24">
        <v>90</v>
      </c>
      <c r="K307" s="6">
        <v>22</v>
      </c>
      <c r="L307" s="6" t="str">
        <f t="shared" si="24"/>
        <v>Giỏi</v>
      </c>
      <c r="M307" s="28">
        <v>0.85</v>
      </c>
      <c r="N307" s="26">
        <f t="shared" si="28"/>
        <v>1190000</v>
      </c>
      <c r="O307" s="27">
        <f t="shared" si="25"/>
        <v>5950000</v>
      </c>
    </row>
    <row r="308" spans="1:15" ht="21.9" customHeight="1">
      <c r="A308" s="20">
        <v>299</v>
      </c>
      <c r="B308" s="21">
        <v>11194161</v>
      </c>
      <c r="C308" s="21" t="s">
        <v>606</v>
      </c>
      <c r="D308" s="21" t="s">
        <v>590</v>
      </c>
      <c r="E308" s="22" t="s">
        <v>98</v>
      </c>
      <c r="F308" s="22" t="s">
        <v>57</v>
      </c>
      <c r="G308" s="32" t="s">
        <v>577</v>
      </c>
      <c r="H308" s="66">
        <v>61</v>
      </c>
      <c r="I308" s="36">
        <v>8.92</v>
      </c>
      <c r="J308" s="24">
        <v>91</v>
      </c>
      <c r="K308" s="6">
        <v>20</v>
      </c>
      <c r="L308" s="6" t="str">
        <f t="shared" si="24"/>
        <v>Giỏi</v>
      </c>
      <c r="M308" s="28">
        <v>0.85</v>
      </c>
      <c r="N308" s="26">
        <f t="shared" ref="N308:N318" si="29">1400000*M308</f>
        <v>1190000</v>
      </c>
      <c r="O308" s="27">
        <f t="shared" si="25"/>
        <v>5950000</v>
      </c>
    </row>
    <row r="309" spans="1:15" ht="21.9" customHeight="1">
      <c r="A309" s="20">
        <v>300</v>
      </c>
      <c r="B309" s="21">
        <v>11195920</v>
      </c>
      <c r="C309" s="21" t="s">
        <v>607</v>
      </c>
      <c r="D309" s="21" t="s">
        <v>238</v>
      </c>
      <c r="E309" s="22" t="s">
        <v>99</v>
      </c>
      <c r="F309" s="22" t="s">
        <v>57</v>
      </c>
      <c r="G309" s="32" t="s">
        <v>577</v>
      </c>
      <c r="H309" s="66">
        <v>61</v>
      </c>
      <c r="I309" s="36">
        <v>8.81</v>
      </c>
      <c r="J309" s="24">
        <v>97</v>
      </c>
      <c r="K309" s="6">
        <v>25</v>
      </c>
      <c r="L309" s="6" t="str">
        <f t="shared" si="24"/>
        <v>Giỏi</v>
      </c>
      <c r="M309" s="28">
        <v>0.85</v>
      </c>
      <c r="N309" s="26">
        <f t="shared" si="29"/>
        <v>1190000</v>
      </c>
      <c r="O309" s="27">
        <f t="shared" si="25"/>
        <v>5950000</v>
      </c>
    </row>
    <row r="310" spans="1:15" ht="21.9" customHeight="1">
      <c r="A310" s="20">
        <v>301</v>
      </c>
      <c r="B310" s="21">
        <v>11195158</v>
      </c>
      <c r="C310" s="21" t="s">
        <v>179</v>
      </c>
      <c r="D310" s="21" t="s">
        <v>272</v>
      </c>
      <c r="E310" s="22" t="s">
        <v>99</v>
      </c>
      <c r="F310" s="22" t="s">
        <v>57</v>
      </c>
      <c r="G310" s="32" t="s">
        <v>577</v>
      </c>
      <c r="H310" s="66">
        <v>61</v>
      </c>
      <c r="I310" s="36">
        <v>8.8000000000000007</v>
      </c>
      <c r="J310" s="24">
        <v>90</v>
      </c>
      <c r="K310" s="6">
        <v>18</v>
      </c>
      <c r="L310" s="6" t="str">
        <f t="shared" si="24"/>
        <v>Giỏi</v>
      </c>
      <c r="M310" s="28">
        <v>0.85</v>
      </c>
      <c r="N310" s="26">
        <f t="shared" si="29"/>
        <v>1190000</v>
      </c>
      <c r="O310" s="27">
        <f t="shared" si="25"/>
        <v>5950000</v>
      </c>
    </row>
    <row r="311" spans="1:15" ht="21.9" customHeight="1">
      <c r="A311" s="20">
        <v>302</v>
      </c>
      <c r="B311" s="21">
        <v>11190023</v>
      </c>
      <c r="C311" s="21" t="s">
        <v>608</v>
      </c>
      <c r="D311" s="21" t="s">
        <v>233</v>
      </c>
      <c r="E311" s="22" t="s">
        <v>99</v>
      </c>
      <c r="F311" s="22" t="s">
        <v>57</v>
      </c>
      <c r="G311" s="32" t="s">
        <v>577</v>
      </c>
      <c r="H311" s="66">
        <v>61</v>
      </c>
      <c r="I311" s="36">
        <v>8.77</v>
      </c>
      <c r="J311" s="24">
        <v>88</v>
      </c>
      <c r="K311" s="6">
        <v>20</v>
      </c>
      <c r="L311" s="6" t="str">
        <f t="shared" si="24"/>
        <v>Giỏi</v>
      </c>
      <c r="M311" s="28">
        <v>0.85</v>
      </c>
      <c r="N311" s="26">
        <f t="shared" si="29"/>
        <v>1190000</v>
      </c>
      <c r="O311" s="27">
        <f t="shared" si="25"/>
        <v>5950000</v>
      </c>
    </row>
    <row r="312" spans="1:15" ht="21.9" customHeight="1">
      <c r="A312" s="20">
        <v>303</v>
      </c>
      <c r="B312" s="21">
        <v>11194638</v>
      </c>
      <c r="C312" s="21" t="s">
        <v>609</v>
      </c>
      <c r="D312" s="21" t="s">
        <v>610</v>
      </c>
      <c r="E312" s="22" t="s">
        <v>98</v>
      </c>
      <c r="F312" s="22" t="s">
        <v>57</v>
      </c>
      <c r="G312" s="32" t="s">
        <v>577</v>
      </c>
      <c r="H312" s="66">
        <v>61</v>
      </c>
      <c r="I312" s="36">
        <v>8.5299999999999994</v>
      </c>
      <c r="J312" s="24">
        <v>90</v>
      </c>
      <c r="K312" s="6">
        <v>20</v>
      </c>
      <c r="L312" s="6" t="str">
        <f t="shared" si="24"/>
        <v>Giỏi</v>
      </c>
      <c r="M312" s="28">
        <v>0.85</v>
      </c>
      <c r="N312" s="26">
        <f t="shared" si="29"/>
        <v>1190000</v>
      </c>
      <c r="O312" s="27">
        <f t="shared" si="25"/>
        <v>5950000</v>
      </c>
    </row>
    <row r="313" spans="1:15" ht="21.9" customHeight="1">
      <c r="A313" s="20">
        <v>304</v>
      </c>
      <c r="B313" s="21">
        <v>11193278</v>
      </c>
      <c r="C313" s="21" t="s">
        <v>611</v>
      </c>
      <c r="D313" s="21" t="s">
        <v>218</v>
      </c>
      <c r="E313" s="22" t="s">
        <v>99</v>
      </c>
      <c r="F313" s="22" t="s">
        <v>57</v>
      </c>
      <c r="G313" s="32" t="s">
        <v>577</v>
      </c>
      <c r="H313" s="66">
        <v>61</v>
      </c>
      <c r="I313" s="36">
        <v>8.4</v>
      </c>
      <c r="J313" s="24">
        <v>86</v>
      </c>
      <c r="K313" s="6">
        <v>25</v>
      </c>
      <c r="L313" s="6" t="str">
        <f t="shared" si="24"/>
        <v>Giỏi</v>
      </c>
      <c r="M313" s="28">
        <v>0.85</v>
      </c>
      <c r="N313" s="26">
        <f t="shared" si="29"/>
        <v>1190000</v>
      </c>
      <c r="O313" s="27">
        <f t="shared" si="25"/>
        <v>5950000</v>
      </c>
    </row>
    <row r="314" spans="1:15" ht="21.9" customHeight="1">
      <c r="A314" s="20">
        <v>305</v>
      </c>
      <c r="B314" s="21">
        <v>11193833</v>
      </c>
      <c r="C314" s="21" t="s">
        <v>612</v>
      </c>
      <c r="D314" s="21" t="s">
        <v>224</v>
      </c>
      <c r="E314" s="22" t="s">
        <v>99</v>
      </c>
      <c r="F314" s="22" t="s">
        <v>57</v>
      </c>
      <c r="G314" s="32" t="s">
        <v>577</v>
      </c>
      <c r="H314" s="66">
        <v>61</v>
      </c>
      <c r="I314" s="36">
        <v>8.4</v>
      </c>
      <c r="J314" s="24">
        <v>90</v>
      </c>
      <c r="K314" s="6">
        <v>21</v>
      </c>
      <c r="L314" s="6" t="str">
        <f t="shared" si="24"/>
        <v>Giỏi</v>
      </c>
      <c r="M314" s="28">
        <v>0.85</v>
      </c>
      <c r="N314" s="26">
        <f t="shared" si="29"/>
        <v>1190000</v>
      </c>
      <c r="O314" s="27">
        <f t="shared" si="25"/>
        <v>5950000</v>
      </c>
    </row>
    <row r="315" spans="1:15" ht="21.9" customHeight="1">
      <c r="A315" s="20">
        <v>306</v>
      </c>
      <c r="B315" s="21">
        <v>11195589</v>
      </c>
      <c r="C315" s="21" t="s">
        <v>613</v>
      </c>
      <c r="D315" s="21" t="s">
        <v>614</v>
      </c>
      <c r="E315" s="22" t="s">
        <v>99</v>
      </c>
      <c r="F315" s="22" t="s">
        <v>57</v>
      </c>
      <c r="G315" s="32" t="s">
        <v>577</v>
      </c>
      <c r="H315" s="66">
        <v>61</v>
      </c>
      <c r="I315" s="36">
        <v>8.34</v>
      </c>
      <c r="J315" s="24">
        <v>87</v>
      </c>
      <c r="K315" s="6">
        <v>17</v>
      </c>
      <c r="L315" s="6" t="str">
        <f t="shared" si="24"/>
        <v>Giỏi</v>
      </c>
      <c r="M315" s="28">
        <v>0.85</v>
      </c>
      <c r="N315" s="26">
        <f t="shared" si="29"/>
        <v>1190000</v>
      </c>
      <c r="O315" s="27">
        <f t="shared" si="25"/>
        <v>5950000</v>
      </c>
    </row>
    <row r="316" spans="1:15" ht="21.9" customHeight="1">
      <c r="A316" s="20">
        <v>307</v>
      </c>
      <c r="B316" s="21">
        <v>11192403</v>
      </c>
      <c r="C316" s="21" t="s">
        <v>615</v>
      </c>
      <c r="D316" s="21" t="s">
        <v>309</v>
      </c>
      <c r="E316" s="22" t="s">
        <v>99</v>
      </c>
      <c r="F316" s="22" t="s">
        <v>57</v>
      </c>
      <c r="G316" s="32" t="s">
        <v>577</v>
      </c>
      <c r="H316" s="66">
        <v>61</v>
      </c>
      <c r="I316" s="36">
        <v>8.33</v>
      </c>
      <c r="J316" s="24">
        <v>98</v>
      </c>
      <c r="K316" s="6">
        <v>18</v>
      </c>
      <c r="L316" s="6" t="str">
        <f t="shared" si="24"/>
        <v>Giỏi</v>
      </c>
      <c r="M316" s="28">
        <v>0.85</v>
      </c>
      <c r="N316" s="26">
        <f t="shared" si="29"/>
        <v>1190000</v>
      </c>
      <c r="O316" s="27">
        <f t="shared" si="25"/>
        <v>5950000</v>
      </c>
    </row>
    <row r="317" spans="1:15" ht="21.9" customHeight="1">
      <c r="A317" s="20">
        <v>308</v>
      </c>
      <c r="B317" s="21">
        <v>11194551</v>
      </c>
      <c r="C317" s="21" t="s">
        <v>616</v>
      </c>
      <c r="D317" s="21" t="s">
        <v>231</v>
      </c>
      <c r="E317" s="22" t="s">
        <v>99</v>
      </c>
      <c r="F317" s="22" t="s">
        <v>57</v>
      </c>
      <c r="G317" s="32" t="s">
        <v>577</v>
      </c>
      <c r="H317" s="66">
        <v>61</v>
      </c>
      <c r="I317" s="36">
        <v>8.32</v>
      </c>
      <c r="J317" s="24">
        <v>81</v>
      </c>
      <c r="K317" s="6">
        <v>20</v>
      </c>
      <c r="L317" s="6" t="str">
        <f t="shared" si="24"/>
        <v>Giỏi</v>
      </c>
      <c r="M317" s="28">
        <v>0.85</v>
      </c>
      <c r="N317" s="26">
        <f t="shared" si="29"/>
        <v>1190000</v>
      </c>
      <c r="O317" s="27">
        <f t="shared" si="25"/>
        <v>5950000</v>
      </c>
    </row>
    <row r="318" spans="1:15" ht="21.9" customHeight="1">
      <c r="A318" s="20">
        <v>309</v>
      </c>
      <c r="B318" s="21">
        <v>11191484</v>
      </c>
      <c r="C318" s="21" t="s">
        <v>617</v>
      </c>
      <c r="D318" s="21" t="s">
        <v>222</v>
      </c>
      <c r="E318" s="22" t="s">
        <v>99</v>
      </c>
      <c r="F318" s="22" t="s">
        <v>57</v>
      </c>
      <c r="G318" s="32" t="s">
        <v>577</v>
      </c>
      <c r="H318" s="66">
        <v>61</v>
      </c>
      <c r="I318" s="36">
        <v>8.2899999999999991</v>
      </c>
      <c r="J318" s="24">
        <v>81</v>
      </c>
      <c r="K318" s="6">
        <v>20</v>
      </c>
      <c r="L318" s="6" t="str">
        <f t="shared" si="24"/>
        <v>Giỏi</v>
      </c>
      <c r="M318" s="28">
        <v>0.85</v>
      </c>
      <c r="N318" s="26">
        <f t="shared" si="29"/>
        <v>1190000</v>
      </c>
      <c r="O318" s="27">
        <f t="shared" si="25"/>
        <v>5950000</v>
      </c>
    </row>
    <row r="319" spans="1:15" ht="21.9" customHeight="1">
      <c r="A319" s="20">
        <v>310</v>
      </c>
      <c r="B319" s="21">
        <v>11191229</v>
      </c>
      <c r="C319" s="21" t="s">
        <v>618</v>
      </c>
      <c r="D319" s="21" t="s">
        <v>433</v>
      </c>
      <c r="E319" s="22" t="s">
        <v>101</v>
      </c>
      <c r="F319" s="22" t="s">
        <v>58</v>
      </c>
      <c r="G319" s="32" t="s">
        <v>577</v>
      </c>
      <c r="H319" s="36">
        <v>61</v>
      </c>
      <c r="I319" s="36">
        <v>9.2799999999999994</v>
      </c>
      <c r="J319" s="24">
        <v>92</v>
      </c>
      <c r="K319" s="6">
        <v>25</v>
      </c>
      <c r="L319" s="6" t="str">
        <f t="shared" si="24"/>
        <v>Xuất sắc</v>
      </c>
      <c r="M319" s="25">
        <v>1</v>
      </c>
      <c r="N319" s="34">
        <v>1400000</v>
      </c>
      <c r="O319" s="27">
        <f t="shared" si="25"/>
        <v>7000000</v>
      </c>
    </row>
    <row r="320" spans="1:15" ht="21.9" customHeight="1">
      <c r="A320" s="20">
        <v>311</v>
      </c>
      <c r="B320" s="21">
        <v>11191858</v>
      </c>
      <c r="C320" s="21" t="s">
        <v>179</v>
      </c>
      <c r="D320" s="21" t="s">
        <v>311</v>
      </c>
      <c r="E320" s="22" t="s">
        <v>100</v>
      </c>
      <c r="F320" s="22" t="s">
        <v>58</v>
      </c>
      <c r="G320" s="32" t="s">
        <v>577</v>
      </c>
      <c r="H320" s="36">
        <v>61</v>
      </c>
      <c r="I320" s="36">
        <v>9.09</v>
      </c>
      <c r="J320" s="24">
        <v>95</v>
      </c>
      <c r="K320" s="6">
        <v>23</v>
      </c>
      <c r="L320" s="6" t="str">
        <f t="shared" si="24"/>
        <v>Xuất sắc</v>
      </c>
      <c r="M320" s="25">
        <v>1</v>
      </c>
      <c r="N320" s="34">
        <v>1400000</v>
      </c>
      <c r="O320" s="27">
        <f t="shared" si="25"/>
        <v>7000000</v>
      </c>
    </row>
    <row r="321" spans="1:15" ht="21.9" customHeight="1">
      <c r="A321" s="20">
        <v>312</v>
      </c>
      <c r="B321" s="21">
        <v>11195666</v>
      </c>
      <c r="C321" s="21" t="s">
        <v>619</v>
      </c>
      <c r="D321" s="21" t="s">
        <v>398</v>
      </c>
      <c r="E321" s="22" t="s">
        <v>100</v>
      </c>
      <c r="F321" s="22" t="s">
        <v>58</v>
      </c>
      <c r="G321" s="32" t="s">
        <v>577</v>
      </c>
      <c r="H321" s="36">
        <v>61</v>
      </c>
      <c r="I321" s="36">
        <v>9.0299999999999994</v>
      </c>
      <c r="J321" s="24">
        <v>93</v>
      </c>
      <c r="K321" s="6">
        <v>20</v>
      </c>
      <c r="L321" s="6" t="str">
        <f t="shared" si="24"/>
        <v>Xuất sắc</v>
      </c>
      <c r="M321" s="25">
        <v>1</v>
      </c>
      <c r="N321" s="34">
        <v>1400000</v>
      </c>
      <c r="O321" s="27">
        <f t="shared" si="25"/>
        <v>7000000</v>
      </c>
    </row>
    <row r="322" spans="1:15" ht="21.9" customHeight="1">
      <c r="A322" s="20">
        <v>313</v>
      </c>
      <c r="B322" s="21">
        <v>11193272</v>
      </c>
      <c r="C322" s="21" t="s">
        <v>620</v>
      </c>
      <c r="D322" s="21" t="s">
        <v>218</v>
      </c>
      <c r="E322" s="22" t="s">
        <v>101</v>
      </c>
      <c r="F322" s="22" t="s">
        <v>58</v>
      </c>
      <c r="G322" s="32" t="s">
        <v>577</v>
      </c>
      <c r="H322" s="36">
        <v>61</v>
      </c>
      <c r="I322" s="36">
        <v>9</v>
      </c>
      <c r="J322" s="24">
        <v>91</v>
      </c>
      <c r="K322" s="6">
        <v>22</v>
      </c>
      <c r="L322" s="6" t="str">
        <f t="shared" ref="L322:L380" si="30">IF(AND(I322&gt;=9,J322&gt;=90),"Xuất sắc",IF(AND(I322&gt;=8,J322&gt;=80),"Giỏi","Khá"))</f>
        <v>Xuất sắc</v>
      </c>
      <c r="M322" s="25">
        <v>1</v>
      </c>
      <c r="N322" s="34">
        <v>1400000</v>
      </c>
      <c r="O322" s="27">
        <f t="shared" ref="O322:O380" si="31">N322*5</f>
        <v>7000000</v>
      </c>
    </row>
    <row r="323" spans="1:15" ht="21.9" customHeight="1">
      <c r="A323" s="20">
        <v>314</v>
      </c>
      <c r="B323" s="21">
        <v>11195647</v>
      </c>
      <c r="C323" s="21" t="s">
        <v>621</v>
      </c>
      <c r="D323" s="21" t="s">
        <v>622</v>
      </c>
      <c r="E323" s="22" t="s">
        <v>101</v>
      </c>
      <c r="F323" s="22" t="s">
        <v>58</v>
      </c>
      <c r="G323" s="32" t="s">
        <v>577</v>
      </c>
      <c r="H323" s="36">
        <v>61</v>
      </c>
      <c r="I323" s="36">
        <v>8.9</v>
      </c>
      <c r="J323" s="24">
        <v>91</v>
      </c>
      <c r="K323" s="6">
        <v>23</v>
      </c>
      <c r="L323" s="6" t="str">
        <f t="shared" si="30"/>
        <v>Giỏi</v>
      </c>
      <c r="M323" s="28">
        <v>0.85</v>
      </c>
      <c r="N323" s="26">
        <f t="shared" ref="N323:N331" si="32">1400000*M323</f>
        <v>1190000</v>
      </c>
      <c r="O323" s="27">
        <f t="shared" si="31"/>
        <v>5950000</v>
      </c>
    </row>
    <row r="324" spans="1:15" ht="21.9" customHeight="1">
      <c r="A324" s="20">
        <v>315</v>
      </c>
      <c r="B324" s="21">
        <v>11195016</v>
      </c>
      <c r="C324" s="21" t="s">
        <v>623</v>
      </c>
      <c r="D324" s="21" t="s">
        <v>408</v>
      </c>
      <c r="E324" s="22" t="s">
        <v>100</v>
      </c>
      <c r="F324" s="22" t="s">
        <v>58</v>
      </c>
      <c r="G324" s="32" t="s">
        <v>577</v>
      </c>
      <c r="H324" s="36">
        <v>61</v>
      </c>
      <c r="I324" s="36">
        <v>8.74</v>
      </c>
      <c r="J324" s="24">
        <v>89</v>
      </c>
      <c r="K324" s="6">
        <v>23</v>
      </c>
      <c r="L324" s="6" t="str">
        <f t="shared" si="30"/>
        <v>Giỏi</v>
      </c>
      <c r="M324" s="28">
        <v>0.85</v>
      </c>
      <c r="N324" s="26">
        <f t="shared" si="32"/>
        <v>1190000</v>
      </c>
      <c r="O324" s="27">
        <f t="shared" si="31"/>
        <v>5950000</v>
      </c>
    </row>
    <row r="325" spans="1:15" ht="21.9" customHeight="1">
      <c r="A325" s="20">
        <v>316</v>
      </c>
      <c r="B325" s="21">
        <v>11190227</v>
      </c>
      <c r="C325" s="21" t="s">
        <v>624</v>
      </c>
      <c r="D325" s="21" t="s">
        <v>221</v>
      </c>
      <c r="E325" s="22" t="s">
        <v>100</v>
      </c>
      <c r="F325" s="22" t="s">
        <v>58</v>
      </c>
      <c r="G325" s="32" t="s">
        <v>577</v>
      </c>
      <c r="H325" s="36">
        <v>61</v>
      </c>
      <c r="I325" s="36">
        <v>8.68</v>
      </c>
      <c r="J325" s="24">
        <v>84</v>
      </c>
      <c r="K325" s="6">
        <v>16</v>
      </c>
      <c r="L325" s="6" t="str">
        <f t="shared" si="30"/>
        <v>Giỏi</v>
      </c>
      <c r="M325" s="28">
        <v>0.85</v>
      </c>
      <c r="N325" s="26">
        <f t="shared" si="32"/>
        <v>1190000</v>
      </c>
      <c r="O325" s="27">
        <f t="shared" si="31"/>
        <v>5950000</v>
      </c>
    </row>
    <row r="326" spans="1:15" ht="21.9" customHeight="1">
      <c r="A326" s="20">
        <v>317</v>
      </c>
      <c r="B326" s="21">
        <v>11191057</v>
      </c>
      <c r="C326" s="21" t="s">
        <v>406</v>
      </c>
      <c r="D326" s="21" t="s">
        <v>625</v>
      </c>
      <c r="E326" s="22" t="s">
        <v>101</v>
      </c>
      <c r="F326" s="22" t="s">
        <v>58</v>
      </c>
      <c r="G326" s="32" t="s">
        <v>577</v>
      </c>
      <c r="H326" s="36">
        <v>61</v>
      </c>
      <c r="I326" s="36">
        <v>8.66</v>
      </c>
      <c r="J326" s="24">
        <v>89</v>
      </c>
      <c r="K326" s="6">
        <v>27</v>
      </c>
      <c r="L326" s="6" t="str">
        <f t="shared" si="30"/>
        <v>Giỏi</v>
      </c>
      <c r="M326" s="28">
        <v>0.85</v>
      </c>
      <c r="N326" s="26">
        <f t="shared" si="32"/>
        <v>1190000</v>
      </c>
      <c r="O326" s="27">
        <f t="shared" si="31"/>
        <v>5950000</v>
      </c>
    </row>
    <row r="327" spans="1:15" ht="21.9" customHeight="1">
      <c r="A327" s="20">
        <v>318</v>
      </c>
      <c r="B327" s="21">
        <v>11193398</v>
      </c>
      <c r="C327" s="21" t="s">
        <v>626</v>
      </c>
      <c r="D327" s="21" t="s">
        <v>484</v>
      </c>
      <c r="E327" s="22" t="s">
        <v>100</v>
      </c>
      <c r="F327" s="22" t="s">
        <v>58</v>
      </c>
      <c r="G327" s="32" t="s">
        <v>577</v>
      </c>
      <c r="H327" s="36">
        <v>61</v>
      </c>
      <c r="I327" s="36">
        <v>8.65</v>
      </c>
      <c r="J327" s="24">
        <v>94</v>
      </c>
      <c r="K327" s="6">
        <v>25</v>
      </c>
      <c r="L327" s="6" t="str">
        <f t="shared" si="30"/>
        <v>Giỏi</v>
      </c>
      <c r="M327" s="28">
        <v>0.85</v>
      </c>
      <c r="N327" s="26">
        <f t="shared" si="32"/>
        <v>1190000</v>
      </c>
      <c r="O327" s="27">
        <f t="shared" si="31"/>
        <v>5950000</v>
      </c>
    </row>
    <row r="328" spans="1:15" ht="21.9" customHeight="1">
      <c r="A328" s="20">
        <v>319</v>
      </c>
      <c r="B328" s="21">
        <v>11191273</v>
      </c>
      <c r="C328" s="21" t="s">
        <v>106</v>
      </c>
      <c r="D328" s="21" t="s">
        <v>433</v>
      </c>
      <c r="E328" s="22" t="s">
        <v>101</v>
      </c>
      <c r="F328" s="22" t="s">
        <v>58</v>
      </c>
      <c r="G328" s="32" t="s">
        <v>577</v>
      </c>
      <c r="H328" s="36">
        <v>61</v>
      </c>
      <c r="I328" s="36">
        <v>8.59</v>
      </c>
      <c r="J328" s="24">
        <v>89</v>
      </c>
      <c r="K328" s="6">
        <v>20</v>
      </c>
      <c r="L328" s="6" t="str">
        <f t="shared" si="30"/>
        <v>Giỏi</v>
      </c>
      <c r="M328" s="28">
        <v>0.85</v>
      </c>
      <c r="N328" s="26">
        <f t="shared" si="32"/>
        <v>1190000</v>
      </c>
      <c r="O328" s="27">
        <f t="shared" si="31"/>
        <v>5950000</v>
      </c>
    </row>
    <row r="329" spans="1:15" ht="21.9" customHeight="1">
      <c r="A329" s="20">
        <v>320</v>
      </c>
      <c r="B329" s="21">
        <v>11195351</v>
      </c>
      <c r="C329" s="21" t="s">
        <v>145</v>
      </c>
      <c r="D329" s="21" t="s">
        <v>244</v>
      </c>
      <c r="E329" s="22" t="s">
        <v>100</v>
      </c>
      <c r="F329" s="22" t="s">
        <v>58</v>
      </c>
      <c r="G329" s="32" t="s">
        <v>577</v>
      </c>
      <c r="H329" s="36">
        <v>61</v>
      </c>
      <c r="I329" s="36">
        <v>8.52</v>
      </c>
      <c r="J329" s="24">
        <v>85</v>
      </c>
      <c r="K329" s="6">
        <v>26</v>
      </c>
      <c r="L329" s="6" t="str">
        <f t="shared" si="30"/>
        <v>Giỏi</v>
      </c>
      <c r="M329" s="28">
        <v>0.85</v>
      </c>
      <c r="N329" s="26">
        <f t="shared" si="32"/>
        <v>1190000</v>
      </c>
      <c r="O329" s="27">
        <f t="shared" si="31"/>
        <v>5950000</v>
      </c>
    </row>
    <row r="330" spans="1:15" ht="21.9" customHeight="1">
      <c r="A330" s="20">
        <v>321</v>
      </c>
      <c r="B330" s="21">
        <v>11191948</v>
      </c>
      <c r="C330" s="21" t="s">
        <v>627</v>
      </c>
      <c r="D330" s="21" t="s">
        <v>257</v>
      </c>
      <c r="E330" s="22" t="s">
        <v>100</v>
      </c>
      <c r="F330" s="22" t="s">
        <v>58</v>
      </c>
      <c r="G330" s="32" t="s">
        <v>577</v>
      </c>
      <c r="H330" s="36">
        <v>61</v>
      </c>
      <c r="I330" s="36">
        <v>8.48</v>
      </c>
      <c r="J330" s="24">
        <v>80</v>
      </c>
      <c r="K330" s="6">
        <v>25</v>
      </c>
      <c r="L330" s="6" t="str">
        <f t="shared" si="30"/>
        <v>Giỏi</v>
      </c>
      <c r="M330" s="28">
        <v>0.85</v>
      </c>
      <c r="N330" s="26">
        <f t="shared" si="32"/>
        <v>1190000</v>
      </c>
      <c r="O330" s="27">
        <f t="shared" si="31"/>
        <v>5950000</v>
      </c>
    </row>
    <row r="331" spans="1:15" ht="21.9" customHeight="1">
      <c r="A331" s="20">
        <v>322</v>
      </c>
      <c r="B331" s="21">
        <v>11194305</v>
      </c>
      <c r="C331" s="21" t="s">
        <v>628</v>
      </c>
      <c r="D331" s="21" t="s">
        <v>230</v>
      </c>
      <c r="E331" s="22" t="s">
        <v>101</v>
      </c>
      <c r="F331" s="22" t="s">
        <v>58</v>
      </c>
      <c r="G331" s="32" t="s">
        <v>577</v>
      </c>
      <c r="H331" s="36">
        <v>61</v>
      </c>
      <c r="I331" s="36">
        <v>8.4600000000000009</v>
      </c>
      <c r="J331" s="24">
        <v>87</v>
      </c>
      <c r="K331" s="6">
        <v>25</v>
      </c>
      <c r="L331" s="6" t="str">
        <f t="shared" si="30"/>
        <v>Giỏi</v>
      </c>
      <c r="M331" s="28">
        <v>0.85</v>
      </c>
      <c r="N331" s="26">
        <f t="shared" si="32"/>
        <v>1190000</v>
      </c>
      <c r="O331" s="27">
        <f t="shared" si="31"/>
        <v>5950000</v>
      </c>
    </row>
    <row r="332" spans="1:15" ht="21.9" customHeight="1">
      <c r="A332" s="20">
        <v>323</v>
      </c>
      <c r="B332" s="21">
        <v>11194059</v>
      </c>
      <c r="C332" s="21" t="s">
        <v>357</v>
      </c>
      <c r="D332" s="21" t="s">
        <v>219</v>
      </c>
      <c r="E332" s="22" t="s">
        <v>59</v>
      </c>
      <c r="F332" s="22" t="s">
        <v>59</v>
      </c>
      <c r="G332" s="32" t="s">
        <v>577</v>
      </c>
      <c r="H332" s="36">
        <v>61</v>
      </c>
      <c r="I332" s="36">
        <v>9.1999999999999993</v>
      </c>
      <c r="J332" s="24">
        <v>90</v>
      </c>
      <c r="K332" s="6">
        <v>23</v>
      </c>
      <c r="L332" s="6" t="str">
        <f t="shared" si="30"/>
        <v>Xuất sắc</v>
      </c>
      <c r="M332" s="25">
        <v>1</v>
      </c>
      <c r="N332" s="26">
        <v>1400000</v>
      </c>
      <c r="O332" s="27">
        <f t="shared" si="31"/>
        <v>7000000</v>
      </c>
    </row>
    <row r="333" spans="1:15" ht="21.9" customHeight="1">
      <c r="A333" s="20">
        <v>324</v>
      </c>
      <c r="B333" s="21">
        <v>11194929</v>
      </c>
      <c r="C333" s="21" t="s">
        <v>630</v>
      </c>
      <c r="D333" s="21" t="s">
        <v>631</v>
      </c>
      <c r="E333" s="22" t="s">
        <v>59</v>
      </c>
      <c r="F333" s="22" t="s">
        <v>59</v>
      </c>
      <c r="G333" s="32" t="s">
        <v>577</v>
      </c>
      <c r="H333" s="36">
        <v>61</v>
      </c>
      <c r="I333" s="36">
        <v>9.01</v>
      </c>
      <c r="J333" s="24">
        <v>90</v>
      </c>
      <c r="K333" s="6">
        <v>23</v>
      </c>
      <c r="L333" s="6" t="str">
        <f t="shared" si="30"/>
        <v>Xuất sắc</v>
      </c>
      <c r="M333" s="25">
        <v>1</v>
      </c>
      <c r="N333" s="26">
        <v>1400000</v>
      </c>
      <c r="O333" s="27">
        <f t="shared" si="31"/>
        <v>7000000</v>
      </c>
    </row>
    <row r="334" spans="1:15" ht="21.9" customHeight="1">
      <c r="A334" s="20">
        <v>325</v>
      </c>
      <c r="B334" s="21">
        <v>11191372</v>
      </c>
      <c r="C334" s="21" t="s">
        <v>632</v>
      </c>
      <c r="D334" s="21" t="s">
        <v>633</v>
      </c>
      <c r="E334" s="22" t="s">
        <v>59</v>
      </c>
      <c r="F334" s="22" t="s">
        <v>59</v>
      </c>
      <c r="G334" s="32" t="s">
        <v>577</v>
      </c>
      <c r="H334" s="36">
        <v>61</v>
      </c>
      <c r="I334" s="36">
        <v>8.7100000000000009</v>
      </c>
      <c r="J334" s="24">
        <v>90</v>
      </c>
      <c r="K334" s="6">
        <v>20</v>
      </c>
      <c r="L334" s="6" t="str">
        <f t="shared" si="30"/>
        <v>Giỏi</v>
      </c>
      <c r="M334" s="28">
        <v>0.85</v>
      </c>
      <c r="N334" s="26">
        <f t="shared" ref="N334:N337" si="33">1400000*M334</f>
        <v>1190000</v>
      </c>
      <c r="O334" s="27">
        <f t="shared" si="31"/>
        <v>5950000</v>
      </c>
    </row>
    <row r="335" spans="1:15" ht="21.9" customHeight="1">
      <c r="A335" s="20">
        <v>326</v>
      </c>
      <c r="B335" s="21">
        <v>11195453</v>
      </c>
      <c r="C335" s="21" t="s">
        <v>634</v>
      </c>
      <c r="D335" s="21" t="s">
        <v>244</v>
      </c>
      <c r="E335" s="22" t="s">
        <v>59</v>
      </c>
      <c r="F335" s="22" t="s">
        <v>59</v>
      </c>
      <c r="G335" s="32" t="s">
        <v>577</v>
      </c>
      <c r="H335" s="36">
        <v>61</v>
      </c>
      <c r="I335" s="36">
        <v>8.59</v>
      </c>
      <c r="J335" s="24">
        <v>83</v>
      </c>
      <c r="K335" s="6">
        <v>23</v>
      </c>
      <c r="L335" s="6" t="str">
        <f t="shared" si="30"/>
        <v>Giỏi</v>
      </c>
      <c r="M335" s="28">
        <v>0.85</v>
      </c>
      <c r="N335" s="26">
        <f t="shared" si="33"/>
        <v>1190000</v>
      </c>
      <c r="O335" s="27">
        <f t="shared" si="31"/>
        <v>5950000</v>
      </c>
    </row>
    <row r="336" spans="1:15" ht="21.9" customHeight="1">
      <c r="A336" s="20">
        <v>327</v>
      </c>
      <c r="B336" s="21">
        <v>11194404</v>
      </c>
      <c r="C336" s="21" t="s">
        <v>635</v>
      </c>
      <c r="D336" s="21" t="s">
        <v>636</v>
      </c>
      <c r="E336" s="22" t="s">
        <v>59</v>
      </c>
      <c r="F336" s="22" t="s">
        <v>59</v>
      </c>
      <c r="G336" s="32" t="s">
        <v>577</v>
      </c>
      <c r="H336" s="36">
        <v>61</v>
      </c>
      <c r="I336" s="36">
        <v>8.5399999999999991</v>
      </c>
      <c r="J336" s="24">
        <v>90</v>
      </c>
      <c r="K336" s="6">
        <v>26</v>
      </c>
      <c r="L336" s="6" t="str">
        <f t="shared" si="30"/>
        <v>Giỏi</v>
      </c>
      <c r="M336" s="28">
        <v>0.85</v>
      </c>
      <c r="N336" s="26">
        <f t="shared" si="33"/>
        <v>1190000</v>
      </c>
      <c r="O336" s="27">
        <f t="shared" si="31"/>
        <v>5950000</v>
      </c>
    </row>
    <row r="337" spans="1:15" ht="21.9" customHeight="1">
      <c r="A337" s="20">
        <v>328</v>
      </c>
      <c r="B337" s="21">
        <v>11194711</v>
      </c>
      <c r="C337" s="21" t="s">
        <v>637</v>
      </c>
      <c r="D337" s="21" t="s">
        <v>516</v>
      </c>
      <c r="E337" s="22" t="s">
        <v>59</v>
      </c>
      <c r="F337" s="22" t="s">
        <v>59</v>
      </c>
      <c r="G337" s="32" t="s">
        <v>577</v>
      </c>
      <c r="H337" s="36">
        <v>61</v>
      </c>
      <c r="I337" s="36">
        <v>8.5</v>
      </c>
      <c r="J337" s="24">
        <v>83</v>
      </c>
      <c r="K337" s="6">
        <v>26</v>
      </c>
      <c r="L337" s="6" t="str">
        <f t="shared" si="30"/>
        <v>Giỏi</v>
      </c>
      <c r="M337" s="28">
        <v>0.85</v>
      </c>
      <c r="N337" s="26">
        <f t="shared" si="33"/>
        <v>1190000</v>
      </c>
      <c r="O337" s="27">
        <f t="shared" si="31"/>
        <v>5950000</v>
      </c>
    </row>
    <row r="338" spans="1:15" ht="21.9" customHeight="1">
      <c r="A338" s="20">
        <v>329</v>
      </c>
      <c r="B338" s="21">
        <v>11202394</v>
      </c>
      <c r="C338" s="21" t="s">
        <v>638</v>
      </c>
      <c r="D338" s="21" t="s">
        <v>220</v>
      </c>
      <c r="E338" s="22" t="s">
        <v>639</v>
      </c>
      <c r="F338" s="22" t="s">
        <v>640</v>
      </c>
      <c r="G338" s="32" t="s">
        <v>577</v>
      </c>
      <c r="H338" s="66">
        <v>62</v>
      </c>
      <c r="I338" s="36">
        <v>9.08</v>
      </c>
      <c r="J338" s="24">
        <v>88</v>
      </c>
      <c r="K338" s="6">
        <v>15</v>
      </c>
      <c r="L338" s="6" t="str">
        <f t="shared" si="30"/>
        <v>Giỏi</v>
      </c>
      <c r="M338" s="28">
        <v>0.85</v>
      </c>
      <c r="N338" s="26">
        <f t="shared" ref="N338:N349" si="34">1400000*M338</f>
        <v>1190000</v>
      </c>
      <c r="O338" s="27">
        <f t="shared" si="31"/>
        <v>5950000</v>
      </c>
    </row>
    <row r="339" spans="1:15" ht="21.9" customHeight="1">
      <c r="A339" s="20">
        <v>330</v>
      </c>
      <c r="B339" s="21">
        <v>11202682</v>
      </c>
      <c r="C339" s="21" t="s">
        <v>641</v>
      </c>
      <c r="D339" s="21" t="s">
        <v>254</v>
      </c>
      <c r="E339" s="22" t="s">
        <v>639</v>
      </c>
      <c r="F339" s="22" t="s">
        <v>640</v>
      </c>
      <c r="G339" s="32" t="s">
        <v>577</v>
      </c>
      <c r="H339" s="66">
        <v>62</v>
      </c>
      <c r="I339" s="36">
        <v>8.9</v>
      </c>
      <c r="J339" s="24">
        <v>90</v>
      </c>
      <c r="K339" s="6">
        <v>15</v>
      </c>
      <c r="L339" s="6" t="str">
        <f t="shared" si="30"/>
        <v>Giỏi</v>
      </c>
      <c r="M339" s="28">
        <v>0.85</v>
      </c>
      <c r="N339" s="26">
        <f t="shared" si="34"/>
        <v>1190000</v>
      </c>
      <c r="O339" s="27">
        <f t="shared" si="31"/>
        <v>5950000</v>
      </c>
    </row>
    <row r="340" spans="1:15" ht="21.9" customHeight="1">
      <c r="A340" s="20">
        <v>331</v>
      </c>
      <c r="B340" s="21">
        <v>11200779</v>
      </c>
      <c r="C340" s="21" t="s">
        <v>642</v>
      </c>
      <c r="D340" s="21" t="s">
        <v>643</v>
      </c>
      <c r="E340" s="22" t="s">
        <v>644</v>
      </c>
      <c r="F340" s="22" t="s">
        <v>640</v>
      </c>
      <c r="G340" s="32" t="s">
        <v>577</v>
      </c>
      <c r="H340" s="66">
        <v>62</v>
      </c>
      <c r="I340" s="36">
        <v>8.6999999999999993</v>
      </c>
      <c r="J340" s="24">
        <v>91</v>
      </c>
      <c r="K340" s="6">
        <v>18</v>
      </c>
      <c r="L340" s="6" t="str">
        <f t="shared" si="30"/>
        <v>Giỏi</v>
      </c>
      <c r="M340" s="28">
        <v>0.85</v>
      </c>
      <c r="N340" s="26">
        <f t="shared" si="34"/>
        <v>1190000</v>
      </c>
      <c r="O340" s="27">
        <f t="shared" si="31"/>
        <v>5950000</v>
      </c>
    </row>
    <row r="341" spans="1:15" ht="21.9" customHeight="1">
      <c r="A341" s="20">
        <v>332</v>
      </c>
      <c r="B341" s="21">
        <v>11203596</v>
      </c>
      <c r="C341" s="21" t="s">
        <v>645</v>
      </c>
      <c r="D341" s="21" t="s">
        <v>516</v>
      </c>
      <c r="E341" s="22" t="s">
        <v>639</v>
      </c>
      <c r="F341" s="22" t="s">
        <v>640</v>
      </c>
      <c r="G341" s="32" t="s">
        <v>577</v>
      </c>
      <c r="H341" s="66">
        <v>62</v>
      </c>
      <c r="I341" s="36">
        <v>8.6</v>
      </c>
      <c r="J341" s="24">
        <v>91</v>
      </c>
      <c r="K341" s="6">
        <v>15</v>
      </c>
      <c r="L341" s="6" t="str">
        <f t="shared" si="30"/>
        <v>Giỏi</v>
      </c>
      <c r="M341" s="28">
        <v>0.85</v>
      </c>
      <c r="N341" s="26">
        <f t="shared" si="34"/>
        <v>1190000</v>
      </c>
      <c r="O341" s="27">
        <f t="shared" si="31"/>
        <v>5950000</v>
      </c>
    </row>
    <row r="342" spans="1:15" ht="21.9" customHeight="1">
      <c r="A342" s="20">
        <v>333</v>
      </c>
      <c r="B342" s="21">
        <v>11203474</v>
      </c>
      <c r="C342" s="21" t="s">
        <v>418</v>
      </c>
      <c r="D342" s="21" t="s">
        <v>422</v>
      </c>
      <c r="E342" s="22" t="s">
        <v>639</v>
      </c>
      <c r="F342" s="22" t="s">
        <v>640</v>
      </c>
      <c r="G342" s="32" t="s">
        <v>577</v>
      </c>
      <c r="H342" s="66">
        <v>62</v>
      </c>
      <c r="I342" s="36">
        <v>8.52</v>
      </c>
      <c r="J342" s="24">
        <v>88</v>
      </c>
      <c r="K342" s="6">
        <v>18</v>
      </c>
      <c r="L342" s="6" t="str">
        <f t="shared" si="30"/>
        <v>Giỏi</v>
      </c>
      <c r="M342" s="28">
        <v>0.85</v>
      </c>
      <c r="N342" s="26">
        <f t="shared" si="34"/>
        <v>1190000</v>
      </c>
      <c r="O342" s="27">
        <f t="shared" si="31"/>
        <v>5950000</v>
      </c>
    </row>
    <row r="343" spans="1:15" ht="21.9" customHeight="1">
      <c r="A343" s="20">
        <v>334</v>
      </c>
      <c r="B343" s="21">
        <v>11203928</v>
      </c>
      <c r="C343" s="21" t="s">
        <v>646</v>
      </c>
      <c r="D343" s="21" t="s">
        <v>537</v>
      </c>
      <c r="E343" s="22" t="s">
        <v>644</v>
      </c>
      <c r="F343" s="22" t="s">
        <v>640</v>
      </c>
      <c r="G343" s="32" t="s">
        <v>577</v>
      </c>
      <c r="H343" s="66">
        <v>62</v>
      </c>
      <c r="I343" s="36">
        <v>8.43</v>
      </c>
      <c r="J343" s="24">
        <v>83</v>
      </c>
      <c r="K343" s="6">
        <v>18</v>
      </c>
      <c r="L343" s="6" t="str">
        <f t="shared" si="30"/>
        <v>Giỏi</v>
      </c>
      <c r="M343" s="28">
        <v>0.85</v>
      </c>
      <c r="N343" s="26">
        <f t="shared" si="34"/>
        <v>1190000</v>
      </c>
      <c r="O343" s="27">
        <f t="shared" si="31"/>
        <v>5950000</v>
      </c>
    </row>
    <row r="344" spans="1:15" ht="21.9" customHeight="1">
      <c r="A344" s="20">
        <v>335</v>
      </c>
      <c r="B344" s="21">
        <v>11202817</v>
      </c>
      <c r="C344" s="21" t="s">
        <v>647</v>
      </c>
      <c r="D344" s="21" t="s">
        <v>224</v>
      </c>
      <c r="E344" s="22" t="s">
        <v>644</v>
      </c>
      <c r="F344" s="22" t="s">
        <v>640</v>
      </c>
      <c r="G344" s="32" t="s">
        <v>577</v>
      </c>
      <c r="H344" s="66">
        <v>62</v>
      </c>
      <c r="I344" s="36">
        <v>8.4</v>
      </c>
      <c r="J344" s="24">
        <v>91</v>
      </c>
      <c r="K344" s="6">
        <v>18</v>
      </c>
      <c r="L344" s="6" t="str">
        <f t="shared" si="30"/>
        <v>Giỏi</v>
      </c>
      <c r="M344" s="28">
        <v>0.85</v>
      </c>
      <c r="N344" s="26">
        <f t="shared" si="34"/>
        <v>1190000</v>
      </c>
      <c r="O344" s="27">
        <f t="shared" si="31"/>
        <v>5950000</v>
      </c>
    </row>
    <row r="345" spans="1:15" ht="21.9" customHeight="1">
      <c r="A345" s="20">
        <v>336</v>
      </c>
      <c r="B345" s="21">
        <v>11203367</v>
      </c>
      <c r="C345" s="21" t="s">
        <v>439</v>
      </c>
      <c r="D345" s="21" t="s">
        <v>375</v>
      </c>
      <c r="E345" s="22" t="s">
        <v>644</v>
      </c>
      <c r="F345" s="22" t="s">
        <v>640</v>
      </c>
      <c r="G345" s="32" t="s">
        <v>577</v>
      </c>
      <c r="H345" s="66">
        <v>62</v>
      </c>
      <c r="I345" s="36">
        <v>8.4</v>
      </c>
      <c r="J345" s="24">
        <v>83</v>
      </c>
      <c r="K345" s="6">
        <v>18</v>
      </c>
      <c r="L345" s="6" t="str">
        <f t="shared" si="30"/>
        <v>Giỏi</v>
      </c>
      <c r="M345" s="28">
        <v>0.85</v>
      </c>
      <c r="N345" s="26">
        <f t="shared" si="34"/>
        <v>1190000</v>
      </c>
      <c r="O345" s="27">
        <f t="shared" si="31"/>
        <v>5950000</v>
      </c>
    </row>
    <row r="346" spans="1:15" ht="21.9" customHeight="1">
      <c r="A346" s="20">
        <v>337</v>
      </c>
      <c r="B346" s="21">
        <v>11202154</v>
      </c>
      <c r="C346" s="21" t="s">
        <v>648</v>
      </c>
      <c r="D346" s="21" t="s">
        <v>223</v>
      </c>
      <c r="E346" s="22" t="s">
        <v>644</v>
      </c>
      <c r="F346" s="22" t="s">
        <v>640</v>
      </c>
      <c r="G346" s="32" t="s">
        <v>577</v>
      </c>
      <c r="H346" s="66">
        <v>62</v>
      </c>
      <c r="I346" s="36">
        <v>8.33</v>
      </c>
      <c r="J346" s="24">
        <v>90</v>
      </c>
      <c r="K346" s="6">
        <v>18</v>
      </c>
      <c r="L346" s="6" t="str">
        <f t="shared" si="30"/>
        <v>Giỏi</v>
      </c>
      <c r="M346" s="28">
        <v>0.85</v>
      </c>
      <c r="N346" s="26">
        <f t="shared" si="34"/>
        <v>1190000</v>
      </c>
      <c r="O346" s="27">
        <f t="shared" si="31"/>
        <v>5950000</v>
      </c>
    </row>
    <row r="347" spans="1:15" ht="21.9" customHeight="1">
      <c r="A347" s="20">
        <v>338</v>
      </c>
      <c r="B347" s="21">
        <v>11203449</v>
      </c>
      <c r="C347" s="21" t="s">
        <v>649</v>
      </c>
      <c r="D347" s="21" t="s">
        <v>231</v>
      </c>
      <c r="E347" s="22" t="s">
        <v>644</v>
      </c>
      <c r="F347" s="22" t="s">
        <v>640</v>
      </c>
      <c r="G347" s="32" t="s">
        <v>577</v>
      </c>
      <c r="H347" s="66">
        <v>62</v>
      </c>
      <c r="I347" s="36">
        <v>8.33</v>
      </c>
      <c r="J347" s="24">
        <v>93</v>
      </c>
      <c r="K347" s="6">
        <v>18</v>
      </c>
      <c r="L347" s="6" t="str">
        <f t="shared" si="30"/>
        <v>Giỏi</v>
      </c>
      <c r="M347" s="28">
        <v>0.85</v>
      </c>
      <c r="N347" s="26">
        <f t="shared" si="34"/>
        <v>1190000</v>
      </c>
      <c r="O347" s="27">
        <f t="shared" si="31"/>
        <v>5950000</v>
      </c>
    </row>
    <row r="348" spans="1:15" ht="21.9" customHeight="1">
      <c r="A348" s="20">
        <v>339</v>
      </c>
      <c r="B348" s="21">
        <v>11208318</v>
      </c>
      <c r="C348" s="21" t="s">
        <v>650</v>
      </c>
      <c r="D348" s="21" t="s">
        <v>651</v>
      </c>
      <c r="E348" s="22" t="s">
        <v>639</v>
      </c>
      <c r="F348" s="22" t="s">
        <v>640</v>
      </c>
      <c r="G348" s="32" t="s">
        <v>577</v>
      </c>
      <c r="H348" s="66">
        <v>62</v>
      </c>
      <c r="I348" s="36">
        <v>8.2799999999999994</v>
      </c>
      <c r="J348" s="24">
        <v>96</v>
      </c>
      <c r="K348" s="6">
        <v>15</v>
      </c>
      <c r="L348" s="6" t="str">
        <f t="shared" si="30"/>
        <v>Giỏi</v>
      </c>
      <c r="M348" s="28">
        <v>0.85</v>
      </c>
      <c r="N348" s="26">
        <f t="shared" si="34"/>
        <v>1190000</v>
      </c>
      <c r="O348" s="27">
        <f t="shared" si="31"/>
        <v>5950000</v>
      </c>
    </row>
    <row r="349" spans="1:15" ht="21.9" customHeight="1">
      <c r="A349" s="20">
        <v>340</v>
      </c>
      <c r="B349" s="21">
        <v>11200763</v>
      </c>
      <c r="C349" s="21" t="s">
        <v>652</v>
      </c>
      <c r="D349" s="21" t="s">
        <v>450</v>
      </c>
      <c r="E349" s="22" t="s">
        <v>644</v>
      </c>
      <c r="F349" s="22" t="s">
        <v>640</v>
      </c>
      <c r="G349" s="32" t="s">
        <v>577</v>
      </c>
      <c r="H349" s="66">
        <v>62</v>
      </c>
      <c r="I349" s="36">
        <v>8.26</v>
      </c>
      <c r="J349" s="24">
        <v>91</v>
      </c>
      <c r="K349" s="6">
        <v>15</v>
      </c>
      <c r="L349" s="6" t="str">
        <f t="shared" si="30"/>
        <v>Giỏi</v>
      </c>
      <c r="M349" s="28">
        <v>0.85</v>
      </c>
      <c r="N349" s="26">
        <f t="shared" si="34"/>
        <v>1190000</v>
      </c>
      <c r="O349" s="27">
        <f t="shared" si="31"/>
        <v>5950000</v>
      </c>
    </row>
    <row r="350" spans="1:15" ht="21.9" customHeight="1">
      <c r="A350" s="20">
        <v>341</v>
      </c>
      <c r="B350" s="21">
        <v>11201626</v>
      </c>
      <c r="C350" s="21" t="s">
        <v>653</v>
      </c>
      <c r="D350" s="21" t="s">
        <v>654</v>
      </c>
      <c r="E350" s="22" t="s">
        <v>655</v>
      </c>
      <c r="F350" s="22" t="s">
        <v>656</v>
      </c>
      <c r="G350" s="32" t="s">
        <v>577</v>
      </c>
      <c r="H350" s="66">
        <v>62</v>
      </c>
      <c r="I350" s="36">
        <v>9.08</v>
      </c>
      <c r="J350" s="24">
        <v>90</v>
      </c>
      <c r="K350" s="6">
        <v>17</v>
      </c>
      <c r="L350" s="6" t="str">
        <f t="shared" si="30"/>
        <v>Xuất sắc</v>
      </c>
      <c r="M350" s="25">
        <v>1</v>
      </c>
      <c r="N350" s="34">
        <v>1400000</v>
      </c>
      <c r="O350" s="27">
        <f t="shared" si="31"/>
        <v>7000000</v>
      </c>
    </row>
    <row r="351" spans="1:15" ht="21.9" customHeight="1">
      <c r="A351" s="20">
        <v>342</v>
      </c>
      <c r="B351" s="21">
        <v>11201907</v>
      </c>
      <c r="C351" s="21" t="s">
        <v>657</v>
      </c>
      <c r="D351" s="21" t="s">
        <v>236</v>
      </c>
      <c r="E351" s="22" t="s">
        <v>655</v>
      </c>
      <c r="F351" s="22" t="s">
        <v>656</v>
      </c>
      <c r="G351" s="32" t="s">
        <v>577</v>
      </c>
      <c r="H351" s="66">
        <v>62</v>
      </c>
      <c r="I351" s="36">
        <v>9.0500000000000007</v>
      </c>
      <c r="J351" s="24">
        <v>90</v>
      </c>
      <c r="K351" s="6">
        <v>17</v>
      </c>
      <c r="L351" s="6" t="str">
        <f t="shared" si="30"/>
        <v>Xuất sắc</v>
      </c>
      <c r="M351" s="25">
        <v>1</v>
      </c>
      <c r="N351" s="34">
        <v>1400000</v>
      </c>
      <c r="O351" s="27">
        <f t="shared" si="31"/>
        <v>7000000</v>
      </c>
    </row>
    <row r="352" spans="1:15" ht="21.9" customHeight="1">
      <c r="A352" s="20">
        <v>343</v>
      </c>
      <c r="B352" s="21">
        <v>11200882</v>
      </c>
      <c r="C352" s="21" t="s">
        <v>658</v>
      </c>
      <c r="D352" s="21" t="s">
        <v>659</v>
      </c>
      <c r="E352" s="22" t="s">
        <v>660</v>
      </c>
      <c r="F352" s="22" t="s">
        <v>656</v>
      </c>
      <c r="G352" s="32" t="s">
        <v>577</v>
      </c>
      <c r="H352" s="66">
        <v>62</v>
      </c>
      <c r="I352" s="36">
        <v>8.9600000000000009</v>
      </c>
      <c r="J352" s="24">
        <v>85</v>
      </c>
      <c r="K352" s="6">
        <v>17</v>
      </c>
      <c r="L352" s="6" t="str">
        <f t="shared" si="30"/>
        <v>Giỏi</v>
      </c>
      <c r="M352" s="28">
        <v>0.85</v>
      </c>
      <c r="N352" s="26">
        <f t="shared" ref="N352:N367" si="35">1400000*M352</f>
        <v>1190000</v>
      </c>
      <c r="O352" s="27">
        <f t="shared" si="31"/>
        <v>5950000</v>
      </c>
    </row>
    <row r="353" spans="1:15" ht="21.9" customHeight="1">
      <c r="A353" s="20">
        <v>344</v>
      </c>
      <c r="B353" s="21">
        <v>11204021</v>
      </c>
      <c r="C353" s="21" t="s">
        <v>661</v>
      </c>
      <c r="D353" s="21" t="s">
        <v>518</v>
      </c>
      <c r="E353" s="22" t="s">
        <v>660</v>
      </c>
      <c r="F353" s="22" t="s">
        <v>656</v>
      </c>
      <c r="G353" s="32" t="s">
        <v>577</v>
      </c>
      <c r="H353" s="66">
        <v>62</v>
      </c>
      <c r="I353" s="36">
        <v>8.92</v>
      </c>
      <c r="J353" s="24">
        <v>91</v>
      </c>
      <c r="K353" s="6">
        <v>17</v>
      </c>
      <c r="L353" s="6" t="str">
        <f t="shared" si="30"/>
        <v>Giỏi</v>
      </c>
      <c r="M353" s="28">
        <v>0.85</v>
      </c>
      <c r="N353" s="26">
        <f t="shared" si="35"/>
        <v>1190000</v>
      </c>
      <c r="O353" s="27">
        <f t="shared" si="31"/>
        <v>5950000</v>
      </c>
    </row>
    <row r="354" spans="1:15" ht="21.9" customHeight="1">
      <c r="A354" s="20">
        <v>345</v>
      </c>
      <c r="B354" s="21">
        <v>11203709</v>
      </c>
      <c r="C354" s="21" t="s">
        <v>662</v>
      </c>
      <c r="D354" s="21" t="s">
        <v>245</v>
      </c>
      <c r="E354" s="22" t="s">
        <v>660</v>
      </c>
      <c r="F354" s="22" t="s">
        <v>656</v>
      </c>
      <c r="G354" s="32" t="s">
        <v>577</v>
      </c>
      <c r="H354" s="66">
        <v>62</v>
      </c>
      <c r="I354" s="36">
        <v>8.9</v>
      </c>
      <c r="J354" s="24">
        <v>90</v>
      </c>
      <c r="K354" s="6">
        <v>15</v>
      </c>
      <c r="L354" s="6" t="str">
        <f t="shared" si="30"/>
        <v>Giỏi</v>
      </c>
      <c r="M354" s="28">
        <v>0.85</v>
      </c>
      <c r="N354" s="26">
        <f t="shared" si="35"/>
        <v>1190000</v>
      </c>
      <c r="O354" s="27">
        <f t="shared" si="31"/>
        <v>5950000</v>
      </c>
    </row>
    <row r="355" spans="1:15" ht="21.9" customHeight="1">
      <c r="A355" s="20">
        <v>346</v>
      </c>
      <c r="B355" s="21">
        <v>11202032</v>
      </c>
      <c r="C355" s="21" t="s">
        <v>663</v>
      </c>
      <c r="D355" s="21" t="s">
        <v>514</v>
      </c>
      <c r="E355" s="22" t="s">
        <v>655</v>
      </c>
      <c r="F355" s="22" t="s">
        <v>656</v>
      </c>
      <c r="G355" s="32" t="s">
        <v>577</v>
      </c>
      <c r="H355" s="66">
        <v>62</v>
      </c>
      <c r="I355" s="36">
        <v>8.86</v>
      </c>
      <c r="J355" s="24">
        <v>93</v>
      </c>
      <c r="K355" s="6">
        <v>17</v>
      </c>
      <c r="L355" s="6" t="str">
        <f t="shared" si="30"/>
        <v>Giỏi</v>
      </c>
      <c r="M355" s="28">
        <v>0.85</v>
      </c>
      <c r="N355" s="26">
        <f t="shared" si="35"/>
        <v>1190000</v>
      </c>
      <c r="O355" s="27">
        <f t="shared" si="31"/>
        <v>5950000</v>
      </c>
    </row>
    <row r="356" spans="1:15" ht="21.9" customHeight="1">
      <c r="A356" s="20">
        <v>347</v>
      </c>
      <c r="B356" s="21">
        <v>11201391</v>
      </c>
      <c r="C356" s="21" t="s">
        <v>664</v>
      </c>
      <c r="D356" s="21" t="s">
        <v>368</v>
      </c>
      <c r="E356" s="22" t="s">
        <v>655</v>
      </c>
      <c r="F356" s="22" t="s">
        <v>656</v>
      </c>
      <c r="G356" s="32" t="s">
        <v>577</v>
      </c>
      <c r="H356" s="66">
        <v>62</v>
      </c>
      <c r="I356" s="36">
        <v>8.81</v>
      </c>
      <c r="J356" s="24">
        <v>86</v>
      </c>
      <c r="K356" s="6">
        <v>17</v>
      </c>
      <c r="L356" s="6" t="str">
        <f t="shared" si="30"/>
        <v>Giỏi</v>
      </c>
      <c r="M356" s="28">
        <v>0.85</v>
      </c>
      <c r="N356" s="26">
        <f t="shared" si="35"/>
        <v>1190000</v>
      </c>
      <c r="O356" s="27">
        <f t="shared" si="31"/>
        <v>5950000</v>
      </c>
    </row>
    <row r="357" spans="1:15" ht="21.9" customHeight="1">
      <c r="A357" s="20">
        <v>348</v>
      </c>
      <c r="B357" s="21">
        <v>11201881</v>
      </c>
      <c r="C357" s="21" t="s">
        <v>665</v>
      </c>
      <c r="D357" s="21" t="s">
        <v>236</v>
      </c>
      <c r="E357" s="22" t="s">
        <v>655</v>
      </c>
      <c r="F357" s="22" t="s">
        <v>656</v>
      </c>
      <c r="G357" s="32" t="s">
        <v>577</v>
      </c>
      <c r="H357" s="66">
        <v>62</v>
      </c>
      <c r="I357" s="36">
        <v>8.7799999999999994</v>
      </c>
      <c r="J357" s="24">
        <v>91</v>
      </c>
      <c r="K357" s="6">
        <v>14</v>
      </c>
      <c r="L357" s="6" t="str">
        <f t="shared" si="30"/>
        <v>Giỏi</v>
      </c>
      <c r="M357" s="28">
        <v>0.85</v>
      </c>
      <c r="N357" s="26">
        <f t="shared" si="35"/>
        <v>1190000</v>
      </c>
      <c r="O357" s="27">
        <f t="shared" si="31"/>
        <v>5950000</v>
      </c>
    </row>
    <row r="358" spans="1:15" ht="21.9" customHeight="1">
      <c r="A358" s="20">
        <v>349</v>
      </c>
      <c r="B358" s="21">
        <v>11208545</v>
      </c>
      <c r="C358" s="21" t="s">
        <v>666</v>
      </c>
      <c r="D358" s="21" t="s">
        <v>238</v>
      </c>
      <c r="E358" s="22" t="s">
        <v>660</v>
      </c>
      <c r="F358" s="22" t="s">
        <v>656</v>
      </c>
      <c r="G358" s="32" t="s">
        <v>577</v>
      </c>
      <c r="H358" s="36">
        <v>62</v>
      </c>
      <c r="I358" s="36">
        <v>8.73</v>
      </c>
      <c r="J358" s="6">
        <v>86</v>
      </c>
      <c r="K358" s="6">
        <v>14</v>
      </c>
      <c r="L358" s="6" t="str">
        <f t="shared" si="30"/>
        <v>Giỏi</v>
      </c>
      <c r="M358" s="28">
        <v>0.85</v>
      </c>
      <c r="N358" s="26">
        <f t="shared" si="35"/>
        <v>1190000</v>
      </c>
      <c r="O358" s="27">
        <f t="shared" si="31"/>
        <v>5950000</v>
      </c>
    </row>
    <row r="359" spans="1:15" ht="21.9" customHeight="1">
      <c r="A359" s="20">
        <v>350</v>
      </c>
      <c r="B359" s="21">
        <v>11202904</v>
      </c>
      <c r="C359" s="21" t="s">
        <v>637</v>
      </c>
      <c r="D359" s="21" t="s">
        <v>229</v>
      </c>
      <c r="E359" s="22" t="s">
        <v>655</v>
      </c>
      <c r="F359" s="22" t="s">
        <v>656</v>
      </c>
      <c r="G359" s="32" t="s">
        <v>577</v>
      </c>
      <c r="H359" s="36">
        <v>62</v>
      </c>
      <c r="I359" s="36">
        <v>8.7100000000000009</v>
      </c>
      <c r="J359" s="6">
        <v>86</v>
      </c>
      <c r="K359" s="6">
        <v>17</v>
      </c>
      <c r="L359" s="6" t="str">
        <f t="shared" si="30"/>
        <v>Giỏi</v>
      </c>
      <c r="M359" s="28">
        <v>0.85</v>
      </c>
      <c r="N359" s="26">
        <f t="shared" si="35"/>
        <v>1190000</v>
      </c>
      <c r="O359" s="27">
        <f t="shared" si="31"/>
        <v>5950000</v>
      </c>
    </row>
    <row r="360" spans="1:15" ht="21.9" customHeight="1">
      <c r="A360" s="20">
        <v>351</v>
      </c>
      <c r="B360" s="21">
        <v>11208358</v>
      </c>
      <c r="C360" s="21" t="s">
        <v>357</v>
      </c>
      <c r="D360" s="21" t="s">
        <v>667</v>
      </c>
      <c r="E360" s="22" t="s">
        <v>655</v>
      </c>
      <c r="F360" s="22" t="s">
        <v>656</v>
      </c>
      <c r="G360" s="32" t="s">
        <v>577</v>
      </c>
      <c r="H360" s="36">
        <v>62</v>
      </c>
      <c r="I360" s="36">
        <v>8.7100000000000009</v>
      </c>
      <c r="J360" s="24">
        <v>85</v>
      </c>
      <c r="K360" s="6">
        <v>17</v>
      </c>
      <c r="L360" s="6" t="str">
        <f t="shared" si="30"/>
        <v>Giỏi</v>
      </c>
      <c r="M360" s="28">
        <v>0.85</v>
      </c>
      <c r="N360" s="26">
        <f t="shared" si="35"/>
        <v>1190000</v>
      </c>
      <c r="O360" s="27">
        <f t="shared" si="31"/>
        <v>5950000</v>
      </c>
    </row>
    <row r="361" spans="1:15" ht="21.9" customHeight="1">
      <c r="A361" s="20">
        <v>352</v>
      </c>
      <c r="B361" s="21">
        <v>11208055</v>
      </c>
      <c r="C361" s="21" t="s">
        <v>668</v>
      </c>
      <c r="D361" s="21" t="s">
        <v>244</v>
      </c>
      <c r="E361" s="22" t="s">
        <v>655</v>
      </c>
      <c r="F361" s="22" t="s">
        <v>656</v>
      </c>
      <c r="G361" s="32" t="s">
        <v>577</v>
      </c>
      <c r="H361" s="36">
        <v>62</v>
      </c>
      <c r="I361" s="36">
        <v>8.69</v>
      </c>
      <c r="J361" s="24">
        <v>89</v>
      </c>
      <c r="K361" s="6">
        <v>14</v>
      </c>
      <c r="L361" s="6" t="str">
        <f t="shared" si="30"/>
        <v>Giỏi</v>
      </c>
      <c r="M361" s="28">
        <v>0.85</v>
      </c>
      <c r="N361" s="26">
        <f t="shared" si="35"/>
        <v>1190000</v>
      </c>
      <c r="O361" s="27">
        <f t="shared" si="31"/>
        <v>5950000</v>
      </c>
    </row>
    <row r="362" spans="1:15" ht="21.9" customHeight="1">
      <c r="A362" s="20">
        <v>353</v>
      </c>
      <c r="B362" s="21">
        <v>11201806</v>
      </c>
      <c r="C362" s="21" t="s">
        <v>615</v>
      </c>
      <c r="D362" s="21" t="s">
        <v>309</v>
      </c>
      <c r="E362" s="22" t="s">
        <v>660</v>
      </c>
      <c r="F362" s="22" t="s">
        <v>656</v>
      </c>
      <c r="G362" s="32" t="s">
        <v>577</v>
      </c>
      <c r="H362" s="36">
        <v>62</v>
      </c>
      <c r="I362" s="36">
        <v>8.69</v>
      </c>
      <c r="J362" s="24">
        <v>84</v>
      </c>
      <c r="K362" s="6">
        <v>17</v>
      </c>
      <c r="L362" s="6" t="str">
        <f t="shared" si="30"/>
        <v>Giỏi</v>
      </c>
      <c r="M362" s="28">
        <v>0.85</v>
      </c>
      <c r="N362" s="26">
        <f t="shared" si="35"/>
        <v>1190000</v>
      </c>
      <c r="O362" s="27">
        <f t="shared" si="31"/>
        <v>5950000</v>
      </c>
    </row>
    <row r="363" spans="1:15" ht="21.9" customHeight="1">
      <c r="A363" s="20">
        <v>354</v>
      </c>
      <c r="B363" s="21">
        <v>11202583</v>
      </c>
      <c r="C363" s="21" t="s">
        <v>670</v>
      </c>
      <c r="D363" s="21" t="s">
        <v>484</v>
      </c>
      <c r="E363" s="22" t="s">
        <v>671</v>
      </c>
      <c r="F363" s="22" t="s">
        <v>671</v>
      </c>
      <c r="G363" s="32" t="s">
        <v>577</v>
      </c>
      <c r="H363" s="36">
        <v>62</v>
      </c>
      <c r="I363" s="36">
        <v>8.81</v>
      </c>
      <c r="J363" s="6">
        <v>85</v>
      </c>
      <c r="K363" s="6">
        <v>21</v>
      </c>
      <c r="L363" s="6" t="str">
        <f t="shared" si="30"/>
        <v>Giỏi</v>
      </c>
      <c r="M363" s="28">
        <v>0.85</v>
      </c>
      <c r="N363" s="26">
        <f t="shared" si="35"/>
        <v>1190000</v>
      </c>
      <c r="O363" s="27">
        <f t="shared" si="31"/>
        <v>5950000</v>
      </c>
    </row>
    <row r="364" spans="1:15" ht="21.9" customHeight="1">
      <c r="A364" s="20">
        <v>355</v>
      </c>
      <c r="B364" s="21">
        <v>11200863</v>
      </c>
      <c r="C364" s="21" t="s">
        <v>672</v>
      </c>
      <c r="D364" s="21" t="s">
        <v>659</v>
      </c>
      <c r="E364" s="22" t="s">
        <v>671</v>
      </c>
      <c r="F364" s="22" t="s">
        <v>671</v>
      </c>
      <c r="G364" s="32" t="s">
        <v>577</v>
      </c>
      <c r="H364" s="36">
        <v>62</v>
      </c>
      <c r="I364" s="36">
        <v>8.6999999999999993</v>
      </c>
      <c r="J364" s="6">
        <v>86</v>
      </c>
      <c r="K364" s="6">
        <v>18</v>
      </c>
      <c r="L364" s="6" t="str">
        <f t="shared" si="30"/>
        <v>Giỏi</v>
      </c>
      <c r="M364" s="28">
        <v>0.85</v>
      </c>
      <c r="N364" s="26">
        <f t="shared" si="35"/>
        <v>1190000</v>
      </c>
      <c r="O364" s="27">
        <f t="shared" si="31"/>
        <v>5950000</v>
      </c>
    </row>
    <row r="365" spans="1:15" ht="21.9" customHeight="1">
      <c r="A365" s="20">
        <v>356</v>
      </c>
      <c r="B365" s="21">
        <v>11203917</v>
      </c>
      <c r="C365" s="21" t="s">
        <v>673</v>
      </c>
      <c r="D365" s="21" t="s">
        <v>537</v>
      </c>
      <c r="E365" s="22" t="s">
        <v>671</v>
      </c>
      <c r="F365" s="22" t="s">
        <v>671</v>
      </c>
      <c r="G365" s="32" t="s">
        <v>577</v>
      </c>
      <c r="H365" s="36">
        <v>62</v>
      </c>
      <c r="I365" s="36">
        <v>8.5399999999999991</v>
      </c>
      <c r="J365" s="6">
        <v>81</v>
      </c>
      <c r="K365" s="6">
        <v>15</v>
      </c>
      <c r="L365" s="6" t="str">
        <f t="shared" si="30"/>
        <v>Giỏi</v>
      </c>
      <c r="M365" s="28">
        <v>0.85</v>
      </c>
      <c r="N365" s="26">
        <f t="shared" si="35"/>
        <v>1190000</v>
      </c>
      <c r="O365" s="27">
        <f t="shared" si="31"/>
        <v>5950000</v>
      </c>
    </row>
    <row r="366" spans="1:15" ht="21.9" customHeight="1">
      <c r="A366" s="20">
        <v>357</v>
      </c>
      <c r="B366" s="21">
        <v>11202660</v>
      </c>
      <c r="C366" s="21" t="s">
        <v>621</v>
      </c>
      <c r="D366" s="21" t="s">
        <v>254</v>
      </c>
      <c r="E366" s="22" t="s">
        <v>671</v>
      </c>
      <c r="F366" s="22" t="s">
        <v>671</v>
      </c>
      <c r="G366" s="32" t="s">
        <v>577</v>
      </c>
      <c r="H366" s="36">
        <v>62</v>
      </c>
      <c r="I366" s="36">
        <v>8.35</v>
      </c>
      <c r="J366" s="6">
        <v>81</v>
      </c>
      <c r="K366" s="6">
        <v>18</v>
      </c>
      <c r="L366" s="6" t="str">
        <f t="shared" si="30"/>
        <v>Giỏi</v>
      </c>
      <c r="M366" s="28">
        <v>0.85</v>
      </c>
      <c r="N366" s="26">
        <f t="shared" si="35"/>
        <v>1190000</v>
      </c>
      <c r="O366" s="27">
        <f t="shared" si="31"/>
        <v>5950000</v>
      </c>
    </row>
    <row r="367" spans="1:15" ht="21.9" customHeight="1">
      <c r="A367" s="20">
        <v>358</v>
      </c>
      <c r="B367" s="21">
        <v>11202041</v>
      </c>
      <c r="C367" s="21" t="s">
        <v>674</v>
      </c>
      <c r="D367" s="21" t="s">
        <v>675</v>
      </c>
      <c r="E367" s="22" t="s">
        <v>671</v>
      </c>
      <c r="F367" s="22" t="s">
        <v>671</v>
      </c>
      <c r="G367" s="32" t="s">
        <v>577</v>
      </c>
      <c r="H367" s="36">
        <v>62</v>
      </c>
      <c r="I367" s="36">
        <v>8.18</v>
      </c>
      <c r="J367" s="24">
        <v>83</v>
      </c>
      <c r="K367" s="6">
        <v>15</v>
      </c>
      <c r="L367" s="6" t="str">
        <f t="shared" si="30"/>
        <v>Giỏi</v>
      </c>
      <c r="M367" s="28">
        <v>0.85</v>
      </c>
      <c r="N367" s="26">
        <f t="shared" si="35"/>
        <v>1190000</v>
      </c>
      <c r="O367" s="27">
        <f t="shared" si="31"/>
        <v>5950000</v>
      </c>
    </row>
    <row r="368" spans="1:15" ht="21.9" customHeight="1">
      <c r="A368" s="20">
        <v>359</v>
      </c>
      <c r="B368" s="4">
        <v>11183360</v>
      </c>
      <c r="C368" s="21" t="s">
        <v>676</v>
      </c>
      <c r="D368" s="21" t="s">
        <v>484</v>
      </c>
      <c r="E368" s="22" t="s">
        <v>102</v>
      </c>
      <c r="F368" s="2" t="s">
        <v>677</v>
      </c>
      <c r="G368" s="5" t="s">
        <v>678</v>
      </c>
      <c r="H368" s="58">
        <v>60</v>
      </c>
      <c r="I368" s="58">
        <v>8.9600000000000009</v>
      </c>
      <c r="J368" s="3">
        <v>100</v>
      </c>
      <c r="K368" s="3">
        <v>16</v>
      </c>
      <c r="L368" s="6" t="str">
        <f t="shared" si="30"/>
        <v>Giỏi</v>
      </c>
      <c r="M368" s="28">
        <v>0.85</v>
      </c>
      <c r="N368" s="26">
        <f t="shared" ref="N368:N376" si="36">1650000*M368</f>
        <v>1402500</v>
      </c>
      <c r="O368" s="27">
        <f t="shared" si="31"/>
        <v>7012500</v>
      </c>
    </row>
    <row r="369" spans="1:15" ht="21.9" customHeight="1">
      <c r="A369" s="20">
        <v>360</v>
      </c>
      <c r="B369" s="4">
        <v>11180225</v>
      </c>
      <c r="C369" s="21" t="s">
        <v>679</v>
      </c>
      <c r="D369" s="21" t="s">
        <v>221</v>
      </c>
      <c r="E369" s="22" t="s">
        <v>102</v>
      </c>
      <c r="F369" s="2" t="s">
        <v>677</v>
      </c>
      <c r="G369" s="5" t="s">
        <v>678</v>
      </c>
      <c r="H369" s="58">
        <v>60</v>
      </c>
      <c r="I369" s="58">
        <v>8.7200000000000006</v>
      </c>
      <c r="J369" s="3">
        <v>88</v>
      </c>
      <c r="K369" s="3">
        <v>20</v>
      </c>
      <c r="L369" s="6" t="str">
        <f t="shared" si="30"/>
        <v>Giỏi</v>
      </c>
      <c r="M369" s="28">
        <v>0.85</v>
      </c>
      <c r="N369" s="26">
        <f t="shared" si="36"/>
        <v>1402500</v>
      </c>
      <c r="O369" s="27">
        <f t="shared" si="31"/>
        <v>7012500</v>
      </c>
    </row>
    <row r="370" spans="1:15" ht="21.9" customHeight="1">
      <c r="A370" s="20">
        <v>361</v>
      </c>
      <c r="B370" s="4">
        <v>11180951</v>
      </c>
      <c r="C370" s="21" t="s">
        <v>680</v>
      </c>
      <c r="D370" s="21" t="s">
        <v>625</v>
      </c>
      <c r="E370" s="22" t="s">
        <v>102</v>
      </c>
      <c r="F370" s="2" t="s">
        <v>677</v>
      </c>
      <c r="G370" s="5" t="s">
        <v>678</v>
      </c>
      <c r="H370" s="58">
        <v>60</v>
      </c>
      <c r="I370" s="58">
        <v>8.5299999999999994</v>
      </c>
      <c r="J370" s="3">
        <v>78</v>
      </c>
      <c r="K370" s="3">
        <v>16</v>
      </c>
      <c r="L370" s="6" t="str">
        <f t="shared" si="30"/>
        <v>Khá</v>
      </c>
      <c r="M370" s="29">
        <v>0.7</v>
      </c>
      <c r="N370" s="27">
        <f t="shared" si="36"/>
        <v>1155000</v>
      </c>
      <c r="O370" s="27">
        <f t="shared" si="31"/>
        <v>5775000</v>
      </c>
    </row>
    <row r="371" spans="1:15" ht="21.9" customHeight="1">
      <c r="A371" s="20">
        <v>362</v>
      </c>
      <c r="B371" s="4">
        <v>11181062</v>
      </c>
      <c r="C371" s="21" t="s">
        <v>681</v>
      </c>
      <c r="D371" s="21" t="s">
        <v>489</v>
      </c>
      <c r="E371" s="22" t="s">
        <v>102</v>
      </c>
      <c r="F371" s="2" t="s">
        <v>677</v>
      </c>
      <c r="G371" s="5" t="s">
        <v>678</v>
      </c>
      <c r="H371" s="58">
        <v>60</v>
      </c>
      <c r="I371" s="58">
        <v>8.48</v>
      </c>
      <c r="J371" s="3">
        <v>95</v>
      </c>
      <c r="K371" s="3">
        <v>17</v>
      </c>
      <c r="L371" s="6" t="str">
        <f t="shared" si="30"/>
        <v>Giỏi</v>
      </c>
      <c r="M371" s="28">
        <v>0.85</v>
      </c>
      <c r="N371" s="26">
        <f t="shared" si="36"/>
        <v>1402500</v>
      </c>
      <c r="O371" s="27">
        <f t="shared" si="31"/>
        <v>7012500</v>
      </c>
    </row>
    <row r="372" spans="1:15" ht="21.9" customHeight="1">
      <c r="A372" s="20">
        <v>363</v>
      </c>
      <c r="B372" s="4">
        <v>11180620</v>
      </c>
      <c r="C372" s="21" t="s">
        <v>406</v>
      </c>
      <c r="D372" s="21" t="s">
        <v>682</v>
      </c>
      <c r="E372" s="22" t="s">
        <v>103</v>
      </c>
      <c r="F372" s="2" t="s">
        <v>677</v>
      </c>
      <c r="G372" s="5" t="s">
        <v>678</v>
      </c>
      <c r="H372" s="58">
        <v>60</v>
      </c>
      <c r="I372" s="58">
        <v>8.44</v>
      </c>
      <c r="J372" s="3">
        <v>81</v>
      </c>
      <c r="K372" s="3">
        <v>16</v>
      </c>
      <c r="L372" s="6" t="str">
        <f t="shared" si="30"/>
        <v>Giỏi</v>
      </c>
      <c r="M372" s="28">
        <v>0.85</v>
      </c>
      <c r="N372" s="26">
        <f t="shared" si="36"/>
        <v>1402500</v>
      </c>
      <c r="O372" s="27">
        <f t="shared" si="31"/>
        <v>7012500</v>
      </c>
    </row>
    <row r="373" spans="1:15" ht="21.9" customHeight="1">
      <c r="A373" s="20">
        <v>364</v>
      </c>
      <c r="B373" s="4">
        <v>11180029</v>
      </c>
      <c r="C373" s="21" t="s">
        <v>467</v>
      </c>
      <c r="D373" s="21" t="s">
        <v>233</v>
      </c>
      <c r="E373" s="22" t="s">
        <v>103</v>
      </c>
      <c r="F373" s="2" t="s">
        <v>677</v>
      </c>
      <c r="G373" s="5" t="s">
        <v>678</v>
      </c>
      <c r="H373" s="58">
        <v>60</v>
      </c>
      <c r="I373" s="58">
        <v>8.41</v>
      </c>
      <c r="J373" s="3">
        <v>90</v>
      </c>
      <c r="K373" s="3">
        <v>16</v>
      </c>
      <c r="L373" s="6" t="str">
        <f t="shared" si="30"/>
        <v>Giỏi</v>
      </c>
      <c r="M373" s="28">
        <v>0.85</v>
      </c>
      <c r="N373" s="26">
        <f t="shared" si="36"/>
        <v>1402500</v>
      </c>
      <c r="O373" s="27">
        <f t="shared" si="31"/>
        <v>7012500</v>
      </c>
    </row>
    <row r="374" spans="1:15" ht="21.9" customHeight="1">
      <c r="A374" s="20">
        <v>365</v>
      </c>
      <c r="B374" s="4">
        <v>11182340</v>
      </c>
      <c r="C374" s="21" t="s">
        <v>465</v>
      </c>
      <c r="D374" s="21" t="s">
        <v>236</v>
      </c>
      <c r="E374" s="22" t="s">
        <v>102</v>
      </c>
      <c r="F374" s="2" t="s">
        <v>677</v>
      </c>
      <c r="G374" s="5" t="s">
        <v>678</v>
      </c>
      <c r="H374" s="58">
        <v>60</v>
      </c>
      <c r="I374" s="58">
        <v>8.23</v>
      </c>
      <c r="J374" s="3">
        <v>78</v>
      </c>
      <c r="K374" s="3">
        <v>16</v>
      </c>
      <c r="L374" s="6" t="str">
        <f t="shared" si="30"/>
        <v>Khá</v>
      </c>
      <c r="M374" s="29">
        <v>0.7</v>
      </c>
      <c r="N374" s="27">
        <f t="shared" si="36"/>
        <v>1155000</v>
      </c>
      <c r="O374" s="27">
        <f t="shared" si="31"/>
        <v>5775000</v>
      </c>
    </row>
    <row r="375" spans="1:15" ht="21.9" customHeight="1">
      <c r="A375" s="20">
        <v>366</v>
      </c>
      <c r="B375" s="4">
        <v>11183895</v>
      </c>
      <c r="C375" s="21" t="s">
        <v>360</v>
      </c>
      <c r="D375" s="21" t="s">
        <v>219</v>
      </c>
      <c r="E375" s="22" t="s">
        <v>102</v>
      </c>
      <c r="F375" s="2" t="s">
        <v>677</v>
      </c>
      <c r="G375" s="21" t="s">
        <v>678</v>
      </c>
      <c r="H375" s="58">
        <v>60</v>
      </c>
      <c r="I375" s="58">
        <v>8.16</v>
      </c>
      <c r="J375" s="3">
        <v>95</v>
      </c>
      <c r="K375" s="3">
        <v>16</v>
      </c>
      <c r="L375" s="6" t="str">
        <f t="shared" si="30"/>
        <v>Giỏi</v>
      </c>
      <c r="M375" s="28">
        <v>0.85</v>
      </c>
      <c r="N375" s="26">
        <f t="shared" si="36"/>
        <v>1402500</v>
      </c>
      <c r="O375" s="27">
        <f t="shared" si="31"/>
        <v>7012500</v>
      </c>
    </row>
    <row r="376" spans="1:15" ht="21.9" customHeight="1">
      <c r="A376" s="20">
        <v>367</v>
      </c>
      <c r="B376" s="4">
        <v>11182000</v>
      </c>
      <c r="C376" s="21" t="s">
        <v>357</v>
      </c>
      <c r="D376" s="21" t="s">
        <v>247</v>
      </c>
      <c r="E376" s="22" t="s">
        <v>103</v>
      </c>
      <c r="F376" s="2" t="s">
        <v>677</v>
      </c>
      <c r="G376" s="21" t="s">
        <v>678</v>
      </c>
      <c r="H376" s="58">
        <v>60</v>
      </c>
      <c r="I376" s="58">
        <v>7.99</v>
      </c>
      <c r="J376" s="3">
        <v>80</v>
      </c>
      <c r="K376" s="3">
        <v>16</v>
      </c>
      <c r="L376" s="6" t="str">
        <f t="shared" si="30"/>
        <v>Khá</v>
      </c>
      <c r="M376" s="29">
        <v>0.7</v>
      </c>
      <c r="N376" s="27">
        <f t="shared" si="36"/>
        <v>1155000</v>
      </c>
      <c r="O376" s="27">
        <f t="shared" si="31"/>
        <v>5775000</v>
      </c>
    </row>
    <row r="377" spans="1:15" ht="21.9" customHeight="1">
      <c r="A377" s="20">
        <v>368</v>
      </c>
      <c r="B377" s="4">
        <v>11182348</v>
      </c>
      <c r="C377" s="21" t="s">
        <v>683</v>
      </c>
      <c r="D377" s="21" t="s">
        <v>236</v>
      </c>
      <c r="E377" s="22" t="s">
        <v>105</v>
      </c>
      <c r="F377" s="2" t="s">
        <v>684</v>
      </c>
      <c r="G377" s="21" t="s">
        <v>678</v>
      </c>
      <c r="H377" s="58">
        <v>60</v>
      </c>
      <c r="I377" s="58">
        <v>9.17</v>
      </c>
      <c r="J377" s="3">
        <v>93</v>
      </c>
      <c r="K377" s="3">
        <v>19</v>
      </c>
      <c r="L377" s="6" t="str">
        <f t="shared" si="30"/>
        <v>Xuất sắc</v>
      </c>
      <c r="M377" s="25">
        <v>1</v>
      </c>
      <c r="N377" s="26">
        <v>1650000</v>
      </c>
      <c r="O377" s="27">
        <f t="shared" si="31"/>
        <v>8250000</v>
      </c>
    </row>
    <row r="378" spans="1:15" ht="21.9" customHeight="1">
      <c r="A378" s="20">
        <v>369</v>
      </c>
      <c r="B378" s="4">
        <v>11184957</v>
      </c>
      <c r="C378" s="21" t="s">
        <v>649</v>
      </c>
      <c r="D378" s="21" t="s">
        <v>272</v>
      </c>
      <c r="E378" s="22" t="s">
        <v>105</v>
      </c>
      <c r="F378" s="2" t="s">
        <v>684</v>
      </c>
      <c r="G378" s="21" t="s">
        <v>678</v>
      </c>
      <c r="H378" s="58">
        <v>60</v>
      </c>
      <c r="I378" s="58">
        <v>9.0500000000000007</v>
      </c>
      <c r="J378" s="3">
        <v>95</v>
      </c>
      <c r="K378" s="3">
        <v>19</v>
      </c>
      <c r="L378" s="6" t="str">
        <f t="shared" si="30"/>
        <v>Xuất sắc</v>
      </c>
      <c r="M378" s="25">
        <v>1</v>
      </c>
      <c r="N378" s="26">
        <v>1650000</v>
      </c>
      <c r="O378" s="27">
        <f t="shared" si="31"/>
        <v>8250000</v>
      </c>
    </row>
    <row r="379" spans="1:15" ht="21.9" customHeight="1">
      <c r="A379" s="20">
        <v>370</v>
      </c>
      <c r="B379" s="4">
        <v>11184842</v>
      </c>
      <c r="C379" s="21" t="s">
        <v>357</v>
      </c>
      <c r="D379" s="21" t="s">
        <v>570</v>
      </c>
      <c r="E379" s="22" t="s">
        <v>105</v>
      </c>
      <c r="F379" s="2" t="s">
        <v>684</v>
      </c>
      <c r="G379" s="21" t="s">
        <v>678</v>
      </c>
      <c r="H379" s="58">
        <v>60</v>
      </c>
      <c r="I379" s="58">
        <v>9.0299999999999994</v>
      </c>
      <c r="J379" s="3">
        <v>90</v>
      </c>
      <c r="K379" s="3">
        <v>16</v>
      </c>
      <c r="L379" s="6" t="str">
        <f t="shared" si="30"/>
        <v>Xuất sắc</v>
      </c>
      <c r="M379" s="25">
        <v>1</v>
      </c>
      <c r="N379" s="26">
        <v>1650000</v>
      </c>
      <c r="O379" s="27">
        <f t="shared" si="31"/>
        <v>8250000</v>
      </c>
    </row>
    <row r="380" spans="1:15" ht="21.9" customHeight="1">
      <c r="A380" s="20">
        <v>371</v>
      </c>
      <c r="B380" s="4">
        <v>11182182</v>
      </c>
      <c r="C380" s="21" t="s">
        <v>467</v>
      </c>
      <c r="D380" s="21" t="s">
        <v>463</v>
      </c>
      <c r="E380" s="22" t="s">
        <v>105</v>
      </c>
      <c r="F380" s="2" t="s">
        <v>684</v>
      </c>
      <c r="G380" s="21" t="s">
        <v>678</v>
      </c>
      <c r="H380" s="58">
        <v>60</v>
      </c>
      <c r="I380" s="58">
        <v>8.94</v>
      </c>
      <c r="J380" s="3">
        <v>90</v>
      </c>
      <c r="K380" s="3">
        <v>19</v>
      </c>
      <c r="L380" s="6" t="str">
        <f t="shared" si="30"/>
        <v>Giỏi</v>
      </c>
      <c r="M380" s="28">
        <v>0.85</v>
      </c>
      <c r="N380" s="26">
        <f t="shared" ref="N380:N408" si="37">1650000*M380</f>
        <v>1402500</v>
      </c>
      <c r="O380" s="27">
        <f t="shared" si="31"/>
        <v>7012500</v>
      </c>
    </row>
    <row r="381" spans="1:15" ht="21.9" customHeight="1">
      <c r="A381" s="20">
        <v>372</v>
      </c>
      <c r="B381" s="4">
        <v>11185162</v>
      </c>
      <c r="C381" s="21" t="s">
        <v>163</v>
      </c>
      <c r="D381" s="21" t="s">
        <v>244</v>
      </c>
      <c r="E381" s="22" t="s">
        <v>105</v>
      </c>
      <c r="F381" s="2" t="s">
        <v>684</v>
      </c>
      <c r="G381" s="21" t="s">
        <v>678</v>
      </c>
      <c r="H381" s="58">
        <v>60</v>
      </c>
      <c r="I381" s="58">
        <v>8.8000000000000007</v>
      </c>
      <c r="J381" s="3">
        <v>88</v>
      </c>
      <c r="K381" s="3">
        <v>19</v>
      </c>
      <c r="L381" s="6" t="str">
        <f t="shared" ref="L381:L445" si="38">IF(AND(I381&gt;=9,J381&gt;=90),"Xuất sắc",IF(AND(I381&gt;=8,J381&gt;=80),"Giỏi","Khá"))</f>
        <v>Giỏi</v>
      </c>
      <c r="M381" s="28">
        <v>0.85</v>
      </c>
      <c r="N381" s="26">
        <f t="shared" si="37"/>
        <v>1402500</v>
      </c>
      <c r="O381" s="27">
        <f t="shared" ref="O381:O445" si="39">N381*5</f>
        <v>7012500</v>
      </c>
    </row>
    <row r="382" spans="1:15" ht="21.9" customHeight="1">
      <c r="A382" s="20">
        <v>373</v>
      </c>
      <c r="B382" s="4">
        <v>11181652</v>
      </c>
      <c r="C382" s="21" t="s">
        <v>582</v>
      </c>
      <c r="D382" s="21" t="s">
        <v>311</v>
      </c>
      <c r="E382" s="22" t="s">
        <v>104</v>
      </c>
      <c r="F382" s="2" t="s">
        <v>684</v>
      </c>
      <c r="G382" s="21" t="s">
        <v>678</v>
      </c>
      <c r="H382" s="58">
        <v>60</v>
      </c>
      <c r="I382" s="58">
        <v>8.74</v>
      </c>
      <c r="J382" s="3">
        <v>93</v>
      </c>
      <c r="K382" s="3">
        <v>16</v>
      </c>
      <c r="L382" s="6" t="str">
        <f t="shared" si="38"/>
        <v>Giỏi</v>
      </c>
      <c r="M382" s="28">
        <v>0.85</v>
      </c>
      <c r="N382" s="26">
        <f t="shared" si="37"/>
        <v>1402500</v>
      </c>
      <c r="O382" s="27">
        <f t="shared" si="39"/>
        <v>7012500</v>
      </c>
    </row>
    <row r="383" spans="1:15" ht="21.9" customHeight="1">
      <c r="A383" s="20">
        <v>374</v>
      </c>
      <c r="B383" s="4">
        <v>11180098</v>
      </c>
      <c r="C383" s="21" t="s">
        <v>685</v>
      </c>
      <c r="D383" s="21" t="s">
        <v>221</v>
      </c>
      <c r="E383" s="22" t="s">
        <v>104</v>
      </c>
      <c r="F383" s="2" t="s">
        <v>684</v>
      </c>
      <c r="G383" s="21" t="s">
        <v>678</v>
      </c>
      <c r="H383" s="58">
        <v>60</v>
      </c>
      <c r="I383" s="58">
        <v>8.66</v>
      </c>
      <c r="J383" s="3">
        <v>86</v>
      </c>
      <c r="K383" s="3">
        <v>17</v>
      </c>
      <c r="L383" s="6" t="str">
        <f t="shared" si="38"/>
        <v>Giỏi</v>
      </c>
      <c r="M383" s="28">
        <v>0.85</v>
      </c>
      <c r="N383" s="26">
        <f t="shared" si="37"/>
        <v>1402500</v>
      </c>
      <c r="O383" s="27">
        <f t="shared" si="39"/>
        <v>7012500</v>
      </c>
    </row>
    <row r="384" spans="1:15" ht="21.9" customHeight="1">
      <c r="A384" s="20">
        <v>375</v>
      </c>
      <c r="B384" s="4">
        <v>11184537</v>
      </c>
      <c r="C384" s="21" t="s">
        <v>686</v>
      </c>
      <c r="D384" s="21" t="s">
        <v>245</v>
      </c>
      <c r="E384" s="22" t="s">
        <v>105</v>
      </c>
      <c r="F384" s="2" t="s">
        <v>684</v>
      </c>
      <c r="G384" s="21" t="s">
        <v>678</v>
      </c>
      <c r="H384" s="58">
        <v>60</v>
      </c>
      <c r="I384" s="58">
        <v>8.56</v>
      </c>
      <c r="J384" s="3">
        <v>92</v>
      </c>
      <c r="K384" s="3">
        <v>19</v>
      </c>
      <c r="L384" s="6" t="str">
        <f t="shared" si="38"/>
        <v>Giỏi</v>
      </c>
      <c r="M384" s="28">
        <v>0.85</v>
      </c>
      <c r="N384" s="26">
        <f t="shared" si="37"/>
        <v>1402500</v>
      </c>
      <c r="O384" s="27">
        <f t="shared" si="39"/>
        <v>7012500</v>
      </c>
    </row>
    <row r="385" spans="1:15" ht="21.9" customHeight="1">
      <c r="A385" s="20">
        <v>376</v>
      </c>
      <c r="B385" s="4">
        <v>11185200</v>
      </c>
      <c r="C385" s="21" t="s">
        <v>687</v>
      </c>
      <c r="D385" s="21" t="s">
        <v>244</v>
      </c>
      <c r="E385" s="22" t="s">
        <v>105</v>
      </c>
      <c r="F385" s="2" t="s">
        <v>684</v>
      </c>
      <c r="G385" s="21" t="s">
        <v>678</v>
      </c>
      <c r="H385" s="58">
        <v>60</v>
      </c>
      <c r="I385" s="58">
        <v>8.3800000000000008</v>
      </c>
      <c r="J385" s="3">
        <v>94</v>
      </c>
      <c r="K385" s="3">
        <v>19</v>
      </c>
      <c r="L385" s="6" t="str">
        <f t="shared" si="38"/>
        <v>Giỏi</v>
      </c>
      <c r="M385" s="28">
        <v>0.85</v>
      </c>
      <c r="N385" s="26">
        <f t="shared" si="37"/>
        <v>1402500</v>
      </c>
      <c r="O385" s="27">
        <f t="shared" si="39"/>
        <v>7012500</v>
      </c>
    </row>
    <row r="386" spans="1:15" ht="21.9" customHeight="1">
      <c r="A386" s="20">
        <v>377</v>
      </c>
      <c r="B386" s="4">
        <v>11185154</v>
      </c>
      <c r="C386" s="21" t="s">
        <v>179</v>
      </c>
      <c r="D386" s="21" t="s">
        <v>244</v>
      </c>
      <c r="E386" s="22" t="s">
        <v>105</v>
      </c>
      <c r="F386" s="2" t="s">
        <v>684</v>
      </c>
      <c r="G386" s="21" t="s">
        <v>678</v>
      </c>
      <c r="H386" s="58">
        <v>60</v>
      </c>
      <c r="I386" s="58">
        <v>8.35</v>
      </c>
      <c r="J386" s="3">
        <v>88</v>
      </c>
      <c r="K386" s="3">
        <v>19</v>
      </c>
      <c r="L386" s="6" t="str">
        <f t="shared" si="38"/>
        <v>Giỏi</v>
      </c>
      <c r="M386" s="28">
        <v>0.85</v>
      </c>
      <c r="N386" s="26">
        <f t="shared" si="37"/>
        <v>1402500</v>
      </c>
      <c r="O386" s="27">
        <f t="shared" si="39"/>
        <v>7012500</v>
      </c>
    </row>
    <row r="387" spans="1:15" ht="21.9" customHeight="1">
      <c r="A387" s="20">
        <v>378</v>
      </c>
      <c r="B387" s="4">
        <v>11192693</v>
      </c>
      <c r="C387" s="21" t="s">
        <v>112</v>
      </c>
      <c r="D387" s="21" t="s">
        <v>514</v>
      </c>
      <c r="E387" s="22" t="s">
        <v>108</v>
      </c>
      <c r="F387" s="2" t="s">
        <v>688</v>
      </c>
      <c r="G387" s="21" t="s">
        <v>678</v>
      </c>
      <c r="H387" s="58">
        <v>61</v>
      </c>
      <c r="I387" s="58">
        <v>8.99</v>
      </c>
      <c r="J387" s="3">
        <v>95</v>
      </c>
      <c r="K387" s="3">
        <v>16</v>
      </c>
      <c r="L387" s="6" t="str">
        <f t="shared" si="38"/>
        <v>Giỏi</v>
      </c>
      <c r="M387" s="28">
        <v>0.85</v>
      </c>
      <c r="N387" s="26">
        <f t="shared" si="37"/>
        <v>1402500</v>
      </c>
      <c r="O387" s="27">
        <f t="shared" si="39"/>
        <v>7012500</v>
      </c>
    </row>
    <row r="388" spans="1:15" ht="21.9" customHeight="1">
      <c r="A388" s="20">
        <v>379</v>
      </c>
      <c r="B388" s="4">
        <v>11193477</v>
      </c>
      <c r="C388" s="21" t="s">
        <v>111</v>
      </c>
      <c r="D388" s="21" t="s">
        <v>484</v>
      </c>
      <c r="E388" s="22" t="s">
        <v>689</v>
      </c>
      <c r="F388" s="2" t="s">
        <v>688</v>
      </c>
      <c r="G388" s="21" t="s">
        <v>678</v>
      </c>
      <c r="H388" s="58">
        <v>61</v>
      </c>
      <c r="I388" s="58">
        <v>8.9700000000000006</v>
      </c>
      <c r="J388" s="3">
        <v>88</v>
      </c>
      <c r="K388" s="3">
        <v>25</v>
      </c>
      <c r="L388" s="6" t="str">
        <f t="shared" si="38"/>
        <v>Giỏi</v>
      </c>
      <c r="M388" s="28">
        <v>0.85</v>
      </c>
      <c r="N388" s="26">
        <f t="shared" si="37"/>
        <v>1402500</v>
      </c>
      <c r="O388" s="27">
        <f t="shared" si="39"/>
        <v>7012500</v>
      </c>
    </row>
    <row r="389" spans="1:15" ht="21.9" customHeight="1">
      <c r="A389" s="20">
        <v>380</v>
      </c>
      <c r="B389" s="4">
        <v>11194784</v>
      </c>
      <c r="C389" s="21" t="s">
        <v>85</v>
      </c>
      <c r="D389" s="21" t="s">
        <v>245</v>
      </c>
      <c r="E389" s="22" t="s">
        <v>689</v>
      </c>
      <c r="F389" s="2" t="s">
        <v>688</v>
      </c>
      <c r="G389" s="21" t="s">
        <v>678</v>
      </c>
      <c r="H389" s="58">
        <v>61</v>
      </c>
      <c r="I389" s="58">
        <v>8.92</v>
      </c>
      <c r="J389" s="3">
        <v>91</v>
      </c>
      <c r="K389" s="3">
        <v>22</v>
      </c>
      <c r="L389" s="6" t="str">
        <f t="shared" si="38"/>
        <v>Giỏi</v>
      </c>
      <c r="M389" s="28">
        <v>0.85</v>
      </c>
      <c r="N389" s="26">
        <f t="shared" si="37"/>
        <v>1402500</v>
      </c>
      <c r="O389" s="27">
        <f t="shared" si="39"/>
        <v>7012500</v>
      </c>
    </row>
    <row r="390" spans="1:15" ht="21.9" customHeight="1">
      <c r="A390" s="20">
        <v>381</v>
      </c>
      <c r="B390" s="35">
        <v>11194997</v>
      </c>
      <c r="C390" s="21" t="s">
        <v>690</v>
      </c>
      <c r="D390" s="21" t="s">
        <v>408</v>
      </c>
      <c r="E390" s="22" t="s">
        <v>108</v>
      </c>
      <c r="F390" s="22" t="s">
        <v>688</v>
      </c>
      <c r="G390" s="21" t="s">
        <v>678</v>
      </c>
      <c r="H390" s="36">
        <v>61</v>
      </c>
      <c r="I390" s="36">
        <v>8.85</v>
      </c>
      <c r="J390" s="35">
        <v>83</v>
      </c>
      <c r="K390" s="35">
        <v>17</v>
      </c>
      <c r="L390" s="6" t="str">
        <f t="shared" si="38"/>
        <v>Giỏi</v>
      </c>
      <c r="M390" s="28">
        <v>0.85</v>
      </c>
      <c r="N390" s="26">
        <f t="shared" si="37"/>
        <v>1402500</v>
      </c>
      <c r="O390" s="27">
        <f t="shared" si="39"/>
        <v>7012500</v>
      </c>
    </row>
    <row r="391" spans="1:15" ht="21.9" customHeight="1">
      <c r="A391" s="20">
        <v>382</v>
      </c>
      <c r="B391" s="35">
        <v>11195703</v>
      </c>
      <c r="C391" s="21" t="s">
        <v>691</v>
      </c>
      <c r="D391" s="21" t="s">
        <v>242</v>
      </c>
      <c r="E391" s="22" t="s">
        <v>689</v>
      </c>
      <c r="F391" s="22" t="s">
        <v>688</v>
      </c>
      <c r="G391" s="21" t="s">
        <v>678</v>
      </c>
      <c r="H391" s="36">
        <v>61</v>
      </c>
      <c r="I391" s="36">
        <v>8.8000000000000007</v>
      </c>
      <c r="J391" s="35">
        <v>85</v>
      </c>
      <c r="K391" s="35">
        <v>20</v>
      </c>
      <c r="L391" s="6" t="str">
        <f t="shared" si="38"/>
        <v>Giỏi</v>
      </c>
      <c r="M391" s="28">
        <v>0.85</v>
      </c>
      <c r="N391" s="26">
        <f t="shared" si="37"/>
        <v>1402500</v>
      </c>
      <c r="O391" s="27">
        <f t="shared" si="39"/>
        <v>7012500</v>
      </c>
    </row>
    <row r="392" spans="1:15" ht="21.9" customHeight="1">
      <c r="A392" s="20">
        <v>383</v>
      </c>
      <c r="B392" s="35">
        <v>11195592</v>
      </c>
      <c r="C392" s="21" t="s">
        <v>692</v>
      </c>
      <c r="D392" s="21" t="s">
        <v>614</v>
      </c>
      <c r="E392" s="22" t="s">
        <v>109</v>
      </c>
      <c r="F392" s="22" t="s">
        <v>688</v>
      </c>
      <c r="G392" s="21" t="s">
        <v>678</v>
      </c>
      <c r="H392" s="36">
        <v>61</v>
      </c>
      <c r="I392" s="36">
        <v>8.77</v>
      </c>
      <c r="J392" s="35">
        <v>84</v>
      </c>
      <c r="K392" s="35">
        <v>20</v>
      </c>
      <c r="L392" s="6" t="str">
        <f t="shared" si="38"/>
        <v>Giỏi</v>
      </c>
      <c r="M392" s="28">
        <v>0.85</v>
      </c>
      <c r="N392" s="26">
        <f t="shared" si="37"/>
        <v>1402500</v>
      </c>
      <c r="O392" s="27">
        <f t="shared" si="39"/>
        <v>7012500</v>
      </c>
    </row>
    <row r="393" spans="1:15" ht="21.9" customHeight="1">
      <c r="A393" s="20">
        <v>384</v>
      </c>
      <c r="B393" s="35">
        <v>11195475</v>
      </c>
      <c r="C393" s="21" t="s">
        <v>693</v>
      </c>
      <c r="D393" s="21" t="s">
        <v>694</v>
      </c>
      <c r="E393" s="22" t="s">
        <v>689</v>
      </c>
      <c r="F393" s="22" t="s">
        <v>688</v>
      </c>
      <c r="G393" s="21" t="s">
        <v>678</v>
      </c>
      <c r="H393" s="36">
        <v>61</v>
      </c>
      <c r="I393" s="36">
        <v>8.75</v>
      </c>
      <c r="J393" s="6">
        <v>80</v>
      </c>
      <c r="K393" s="6">
        <v>22</v>
      </c>
      <c r="L393" s="6" t="str">
        <f t="shared" si="38"/>
        <v>Giỏi</v>
      </c>
      <c r="M393" s="28">
        <v>0.85</v>
      </c>
      <c r="N393" s="26">
        <f t="shared" si="37"/>
        <v>1402500</v>
      </c>
      <c r="O393" s="27">
        <f t="shared" si="39"/>
        <v>7012500</v>
      </c>
    </row>
    <row r="394" spans="1:15" ht="21.9" customHeight="1">
      <c r="A394" s="20">
        <v>385</v>
      </c>
      <c r="B394" s="35">
        <v>11194518</v>
      </c>
      <c r="C394" s="21" t="s">
        <v>695</v>
      </c>
      <c r="D394" s="21" t="s">
        <v>375</v>
      </c>
      <c r="E394" s="22" t="s">
        <v>689</v>
      </c>
      <c r="F394" s="22" t="s">
        <v>688</v>
      </c>
      <c r="G394" s="21" t="s">
        <v>678</v>
      </c>
      <c r="H394" s="36">
        <v>61</v>
      </c>
      <c r="I394" s="36">
        <v>8.74</v>
      </c>
      <c r="J394" s="6">
        <v>85</v>
      </c>
      <c r="K394" s="6">
        <v>20</v>
      </c>
      <c r="L394" s="6" t="str">
        <f t="shared" si="38"/>
        <v>Giỏi</v>
      </c>
      <c r="M394" s="28">
        <v>0.85</v>
      </c>
      <c r="N394" s="26">
        <f t="shared" si="37"/>
        <v>1402500</v>
      </c>
      <c r="O394" s="27">
        <f t="shared" si="39"/>
        <v>7012500</v>
      </c>
    </row>
    <row r="395" spans="1:15" ht="21.9" customHeight="1">
      <c r="A395" s="20">
        <v>386</v>
      </c>
      <c r="B395" s="35">
        <v>11194171</v>
      </c>
      <c r="C395" s="21" t="s">
        <v>696</v>
      </c>
      <c r="D395" s="21" t="s">
        <v>230</v>
      </c>
      <c r="E395" s="22" t="s">
        <v>109</v>
      </c>
      <c r="F395" s="22" t="s">
        <v>688</v>
      </c>
      <c r="G395" s="21" t="s">
        <v>678</v>
      </c>
      <c r="H395" s="36">
        <v>61</v>
      </c>
      <c r="I395" s="36">
        <v>8.7200000000000006</v>
      </c>
      <c r="J395" s="6">
        <v>85</v>
      </c>
      <c r="K395" s="6">
        <v>23</v>
      </c>
      <c r="L395" s="6" t="str">
        <f t="shared" si="38"/>
        <v>Giỏi</v>
      </c>
      <c r="M395" s="28">
        <v>0.85</v>
      </c>
      <c r="N395" s="26">
        <f t="shared" si="37"/>
        <v>1402500</v>
      </c>
      <c r="O395" s="27">
        <f t="shared" si="39"/>
        <v>7012500</v>
      </c>
    </row>
    <row r="396" spans="1:15" ht="21.9" customHeight="1">
      <c r="A396" s="20">
        <v>387</v>
      </c>
      <c r="B396" s="35">
        <v>11192989</v>
      </c>
      <c r="C396" s="21" t="s">
        <v>697</v>
      </c>
      <c r="D396" s="21" t="s">
        <v>223</v>
      </c>
      <c r="E396" s="22" t="s">
        <v>109</v>
      </c>
      <c r="F396" s="22" t="s">
        <v>688</v>
      </c>
      <c r="G396" s="21" t="s">
        <v>678</v>
      </c>
      <c r="H396" s="36">
        <v>61</v>
      </c>
      <c r="I396" s="36">
        <v>8.7100000000000009</v>
      </c>
      <c r="J396" s="35">
        <v>98</v>
      </c>
      <c r="K396" s="35">
        <v>20</v>
      </c>
      <c r="L396" s="6" t="str">
        <f t="shared" si="38"/>
        <v>Giỏi</v>
      </c>
      <c r="M396" s="28">
        <v>0.85</v>
      </c>
      <c r="N396" s="26">
        <f t="shared" si="37"/>
        <v>1402500</v>
      </c>
      <c r="O396" s="27">
        <f t="shared" si="39"/>
        <v>7012500</v>
      </c>
    </row>
    <row r="397" spans="1:15" ht="21.9" customHeight="1">
      <c r="A397" s="20">
        <v>388</v>
      </c>
      <c r="B397" s="35">
        <v>11194295</v>
      </c>
      <c r="C397" s="21" t="s">
        <v>390</v>
      </c>
      <c r="D397" s="21" t="s">
        <v>230</v>
      </c>
      <c r="E397" s="22" t="s">
        <v>109</v>
      </c>
      <c r="F397" s="22" t="s">
        <v>688</v>
      </c>
      <c r="G397" s="21" t="s">
        <v>678</v>
      </c>
      <c r="H397" s="36">
        <v>61</v>
      </c>
      <c r="I397" s="36">
        <v>8.7100000000000009</v>
      </c>
      <c r="J397" s="35">
        <v>87</v>
      </c>
      <c r="K397" s="35">
        <v>20</v>
      </c>
      <c r="L397" s="6" t="str">
        <f t="shared" si="38"/>
        <v>Giỏi</v>
      </c>
      <c r="M397" s="28">
        <v>0.85</v>
      </c>
      <c r="N397" s="26">
        <f t="shared" si="37"/>
        <v>1402500</v>
      </c>
      <c r="O397" s="27">
        <f t="shared" si="39"/>
        <v>7012500</v>
      </c>
    </row>
    <row r="398" spans="1:15" ht="21.9" customHeight="1">
      <c r="A398" s="20">
        <v>389</v>
      </c>
      <c r="B398" s="35">
        <v>11195855</v>
      </c>
      <c r="C398" s="21" t="s">
        <v>698</v>
      </c>
      <c r="D398" s="21" t="s">
        <v>699</v>
      </c>
      <c r="E398" s="22" t="s">
        <v>689</v>
      </c>
      <c r="F398" s="22" t="s">
        <v>688</v>
      </c>
      <c r="G398" s="21" t="s">
        <v>678</v>
      </c>
      <c r="H398" s="36">
        <v>61</v>
      </c>
      <c r="I398" s="36">
        <v>8.6999999999999993</v>
      </c>
      <c r="J398" s="35">
        <v>83</v>
      </c>
      <c r="K398" s="35">
        <v>23</v>
      </c>
      <c r="L398" s="6" t="str">
        <f t="shared" si="38"/>
        <v>Giỏi</v>
      </c>
      <c r="M398" s="28">
        <v>0.85</v>
      </c>
      <c r="N398" s="26">
        <f t="shared" si="37"/>
        <v>1402500</v>
      </c>
      <c r="O398" s="27">
        <f t="shared" si="39"/>
        <v>7012500</v>
      </c>
    </row>
    <row r="399" spans="1:15" ht="21.9" customHeight="1">
      <c r="A399" s="20">
        <v>390</v>
      </c>
      <c r="B399" s="35">
        <v>11190743</v>
      </c>
      <c r="C399" s="21" t="s">
        <v>589</v>
      </c>
      <c r="D399" s="21" t="s">
        <v>487</v>
      </c>
      <c r="E399" s="22" t="s">
        <v>689</v>
      </c>
      <c r="F399" s="22" t="s">
        <v>688</v>
      </c>
      <c r="G399" s="21" t="s">
        <v>678</v>
      </c>
      <c r="H399" s="36">
        <v>61</v>
      </c>
      <c r="I399" s="36">
        <v>8.69</v>
      </c>
      <c r="J399" s="35">
        <v>84</v>
      </c>
      <c r="K399" s="35">
        <v>17</v>
      </c>
      <c r="L399" s="6" t="str">
        <f t="shared" si="38"/>
        <v>Giỏi</v>
      </c>
      <c r="M399" s="28">
        <v>0.85</v>
      </c>
      <c r="N399" s="26">
        <f t="shared" si="37"/>
        <v>1402500</v>
      </c>
      <c r="O399" s="27">
        <f t="shared" si="39"/>
        <v>7012500</v>
      </c>
    </row>
    <row r="400" spans="1:15" ht="21.9" customHeight="1">
      <c r="A400" s="20">
        <v>391</v>
      </c>
      <c r="B400" s="35">
        <v>11194271</v>
      </c>
      <c r="C400" s="21" t="s">
        <v>179</v>
      </c>
      <c r="D400" s="21" t="s">
        <v>230</v>
      </c>
      <c r="E400" s="22" t="s">
        <v>689</v>
      </c>
      <c r="F400" s="22" t="s">
        <v>688</v>
      </c>
      <c r="G400" s="21" t="s">
        <v>678</v>
      </c>
      <c r="H400" s="36">
        <v>61</v>
      </c>
      <c r="I400" s="36">
        <v>8.68</v>
      </c>
      <c r="J400" s="35">
        <v>83</v>
      </c>
      <c r="K400" s="35">
        <v>20</v>
      </c>
      <c r="L400" s="6" t="str">
        <f t="shared" si="38"/>
        <v>Giỏi</v>
      </c>
      <c r="M400" s="28">
        <v>0.85</v>
      </c>
      <c r="N400" s="26">
        <f t="shared" si="37"/>
        <v>1402500</v>
      </c>
      <c r="O400" s="27">
        <f t="shared" si="39"/>
        <v>7012500</v>
      </c>
    </row>
    <row r="401" spans="1:15" ht="21.9" customHeight="1">
      <c r="A401" s="20">
        <v>392</v>
      </c>
      <c r="B401" s="35">
        <v>11193055</v>
      </c>
      <c r="C401" s="21" t="s">
        <v>700</v>
      </c>
      <c r="D401" s="21" t="s">
        <v>223</v>
      </c>
      <c r="E401" s="22" t="s">
        <v>108</v>
      </c>
      <c r="F401" s="22" t="s">
        <v>688</v>
      </c>
      <c r="G401" s="21" t="s">
        <v>678</v>
      </c>
      <c r="H401" s="36">
        <v>61</v>
      </c>
      <c r="I401" s="36">
        <v>8.67</v>
      </c>
      <c r="J401" s="35">
        <v>88</v>
      </c>
      <c r="K401" s="35">
        <v>23</v>
      </c>
      <c r="L401" s="6" t="str">
        <f t="shared" si="38"/>
        <v>Giỏi</v>
      </c>
      <c r="M401" s="28">
        <v>0.85</v>
      </c>
      <c r="N401" s="26">
        <f t="shared" si="37"/>
        <v>1402500</v>
      </c>
      <c r="O401" s="27">
        <f t="shared" si="39"/>
        <v>7012500</v>
      </c>
    </row>
    <row r="402" spans="1:15" ht="21.9" customHeight="1">
      <c r="A402" s="20">
        <v>393</v>
      </c>
      <c r="B402" s="35">
        <v>11193262</v>
      </c>
      <c r="C402" s="21" t="s">
        <v>701</v>
      </c>
      <c r="D402" s="21" t="s">
        <v>218</v>
      </c>
      <c r="E402" s="22" t="s">
        <v>689</v>
      </c>
      <c r="F402" s="22" t="s">
        <v>688</v>
      </c>
      <c r="G402" s="21" t="s">
        <v>678</v>
      </c>
      <c r="H402" s="36">
        <v>61</v>
      </c>
      <c r="I402" s="36">
        <v>8.67</v>
      </c>
      <c r="J402" s="35">
        <v>88</v>
      </c>
      <c r="K402" s="35">
        <v>20</v>
      </c>
      <c r="L402" s="6" t="str">
        <f t="shared" si="38"/>
        <v>Giỏi</v>
      </c>
      <c r="M402" s="28">
        <v>0.85</v>
      </c>
      <c r="N402" s="26">
        <f t="shared" si="37"/>
        <v>1402500</v>
      </c>
      <c r="O402" s="27">
        <f t="shared" si="39"/>
        <v>7012500</v>
      </c>
    </row>
    <row r="403" spans="1:15" ht="21.9" customHeight="1">
      <c r="A403" s="20">
        <v>394</v>
      </c>
      <c r="B403" s="35">
        <v>11195172</v>
      </c>
      <c r="C403" s="21" t="s">
        <v>702</v>
      </c>
      <c r="D403" s="21" t="s">
        <v>703</v>
      </c>
      <c r="E403" s="22" t="s">
        <v>107</v>
      </c>
      <c r="F403" s="22" t="s">
        <v>688</v>
      </c>
      <c r="G403" s="21" t="s">
        <v>678</v>
      </c>
      <c r="H403" s="36">
        <v>61</v>
      </c>
      <c r="I403" s="36">
        <v>8.64</v>
      </c>
      <c r="J403" s="35">
        <v>98</v>
      </c>
      <c r="K403" s="35">
        <v>24</v>
      </c>
      <c r="L403" s="6" t="str">
        <f t="shared" si="38"/>
        <v>Giỏi</v>
      </c>
      <c r="M403" s="28">
        <v>0.85</v>
      </c>
      <c r="N403" s="26">
        <f t="shared" si="37"/>
        <v>1402500</v>
      </c>
      <c r="O403" s="27">
        <f t="shared" si="39"/>
        <v>7012500</v>
      </c>
    </row>
    <row r="404" spans="1:15" ht="21.9" customHeight="1">
      <c r="A404" s="20">
        <v>395</v>
      </c>
      <c r="B404" s="35">
        <v>11193368</v>
      </c>
      <c r="C404" s="21" t="s">
        <v>704</v>
      </c>
      <c r="D404" s="21" t="s">
        <v>366</v>
      </c>
      <c r="E404" s="22" t="s">
        <v>689</v>
      </c>
      <c r="F404" s="22" t="s">
        <v>688</v>
      </c>
      <c r="G404" s="21" t="s">
        <v>678</v>
      </c>
      <c r="H404" s="36">
        <v>61</v>
      </c>
      <c r="I404" s="36">
        <v>8.6300000000000008</v>
      </c>
      <c r="J404" s="35">
        <v>95</v>
      </c>
      <c r="K404" s="35">
        <v>24</v>
      </c>
      <c r="L404" s="6" t="str">
        <f t="shared" si="38"/>
        <v>Giỏi</v>
      </c>
      <c r="M404" s="28">
        <v>0.85</v>
      </c>
      <c r="N404" s="26">
        <f t="shared" si="37"/>
        <v>1402500</v>
      </c>
      <c r="O404" s="27">
        <f t="shared" si="39"/>
        <v>7012500</v>
      </c>
    </row>
    <row r="405" spans="1:15" ht="21.9" customHeight="1">
      <c r="A405" s="20">
        <v>396</v>
      </c>
      <c r="B405" s="35">
        <v>11195904</v>
      </c>
      <c r="C405" s="21" t="s">
        <v>357</v>
      </c>
      <c r="D405" s="21" t="s">
        <v>238</v>
      </c>
      <c r="E405" s="22" t="s">
        <v>689</v>
      </c>
      <c r="F405" s="22" t="s">
        <v>688</v>
      </c>
      <c r="G405" s="21" t="s">
        <v>678</v>
      </c>
      <c r="H405" s="36">
        <v>61</v>
      </c>
      <c r="I405" s="36">
        <v>8.56</v>
      </c>
      <c r="J405" s="35">
        <v>85</v>
      </c>
      <c r="K405" s="35">
        <v>20</v>
      </c>
      <c r="L405" s="6" t="str">
        <f t="shared" si="38"/>
        <v>Giỏi</v>
      </c>
      <c r="M405" s="28">
        <v>0.85</v>
      </c>
      <c r="N405" s="26">
        <f t="shared" si="37"/>
        <v>1402500</v>
      </c>
      <c r="O405" s="27">
        <f t="shared" si="39"/>
        <v>7012500</v>
      </c>
    </row>
    <row r="406" spans="1:15" ht="21.9" customHeight="1">
      <c r="A406" s="20">
        <v>397</v>
      </c>
      <c r="B406" s="35">
        <v>11192496</v>
      </c>
      <c r="C406" s="21" t="s">
        <v>705</v>
      </c>
      <c r="D406" s="21" t="s">
        <v>236</v>
      </c>
      <c r="E406" s="22" t="s">
        <v>109</v>
      </c>
      <c r="F406" s="22" t="s">
        <v>688</v>
      </c>
      <c r="G406" s="21" t="s">
        <v>678</v>
      </c>
      <c r="H406" s="36">
        <v>61</v>
      </c>
      <c r="I406" s="36">
        <v>8.5399999999999991</v>
      </c>
      <c r="J406" s="35">
        <v>91</v>
      </c>
      <c r="K406" s="35">
        <v>17</v>
      </c>
      <c r="L406" s="6" t="str">
        <f t="shared" si="38"/>
        <v>Giỏi</v>
      </c>
      <c r="M406" s="28">
        <v>0.85</v>
      </c>
      <c r="N406" s="26">
        <f t="shared" si="37"/>
        <v>1402500</v>
      </c>
      <c r="O406" s="27">
        <f t="shared" si="39"/>
        <v>7012500</v>
      </c>
    </row>
    <row r="407" spans="1:15" ht="21.9" customHeight="1">
      <c r="A407" s="20">
        <v>398</v>
      </c>
      <c r="B407" s="35">
        <v>11195440</v>
      </c>
      <c r="C407" s="21" t="s">
        <v>706</v>
      </c>
      <c r="D407" s="21" t="s">
        <v>244</v>
      </c>
      <c r="E407" s="22" t="s">
        <v>108</v>
      </c>
      <c r="F407" s="22" t="s">
        <v>688</v>
      </c>
      <c r="G407" s="21" t="s">
        <v>678</v>
      </c>
      <c r="H407" s="36">
        <v>61</v>
      </c>
      <c r="I407" s="36">
        <v>8.5299999999999994</v>
      </c>
      <c r="J407" s="35">
        <v>82</v>
      </c>
      <c r="K407" s="35">
        <v>20</v>
      </c>
      <c r="L407" s="6" t="str">
        <f t="shared" si="38"/>
        <v>Giỏi</v>
      </c>
      <c r="M407" s="28">
        <v>0.85</v>
      </c>
      <c r="N407" s="26">
        <f t="shared" si="37"/>
        <v>1402500</v>
      </c>
      <c r="O407" s="27">
        <f t="shared" si="39"/>
        <v>7012500</v>
      </c>
    </row>
    <row r="408" spans="1:15" ht="21.9" customHeight="1">
      <c r="A408" s="20">
        <v>399</v>
      </c>
      <c r="B408" s="21">
        <v>11194197</v>
      </c>
      <c r="C408" s="21" t="s">
        <v>1335</v>
      </c>
      <c r="D408" s="21" t="s">
        <v>230</v>
      </c>
      <c r="E408" s="22" t="s">
        <v>689</v>
      </c>
      <c r="F408" s="22" t="s">
        <v>688</v>
      </c>
      <c r="G408" s="21" t="s">
        <v>678</v>
      </c>
      <c r="H408" s="36">
        <v>61</v>
      </c>
      <c r="I408" s="36">
        <v>8.51</v>
      </c>
      <c r="J408" s="24">
        <v>90</v>
      </c>
      <c r="K408" s="35">
        <v>20</v>
      </c>
      <c r="L408" s="6" t="str">
        <f t="shared" si="38"/>
        <v>Giỏi</v>
      </c>
      <c r="M408" s="28">
        <v>0.85</v>
      </c>
      <c r="N408" s="26">
        <f t="shared" si="37"/>
        <v>1402500</v>
      </c>
      <c r="O408" s="27">
        <f t="shared" si="39"/>
        <v>7012500</v>
      </c>
    </row>
    <row r="409" spans="1:15" ht="21.9" customHeight="1">
      <c r="A409" s="20">
        <v>400</v>
      </c>
      <c r="B409" s="35">
        <v>11208540</v>
      </c>
      <c r="C409" s="21" t="s">
        <v>707</v>
      </c>
      <c r="D409" s="21" t="s">
        <v>238</v>
      </c>
      <c r="E409" s="22" t="s">
        <v>708</v>
      </c>
      <c r="F409" s="22" t="s">
        <v>709</v>
      </c>
      <c r="G409" s="21" t="s">
        <v>678</v>
      </c>
      <c r="H409" s="36">
        <v>62</v>
      </c>
      <c r="I409" s="36">
        <v>9.08</v>
      </c>
      <c r="J409" s="35">
        <v>95</v>
      </c>
      <c r="K409" s="35">
        <v>14</v>
      </c>
      <c r="L409" s="6" t="str">
        <f t="shared" si="38"/>
        <v>Xuất sắc</v>
      </c>
      <c r="M409" s="25">
        <v>1</v>
      </c>
      <c r="N409" s="26">
        <v>1650000</v>
      </c>
      <c r="O409" s="27">
        <f t="shared" si="39"/>
        <v>8250000</v>
      </c>
    </row>
    <row r="410" spans="1:15" ht="21.9" customHeight="1">
      <c r="A410" s="20">
        <v>401</v>
      </c>
      <c r="B410" s="35">
        <v>11208163</v>
      </c>
      <c r="C410" s="21" t="s">
        <v>710</v>
      </c>
      <c r="D410" s="21" t="s">
        <v>244</v>
      </c>
      <c r="E410" s="22" t="s">
        <v>711</v>
      </c>
      <c r="F410" s="22" t="s">
        <v>709</v>
      </c>
      <c r="G410" s="21" t="s">
        <v>678</v>
      </c>
      <c r="H410" s="36">
        <v>62</v>
      </c>
      <c r="I410" s="36">
        <v>8.8699999999999992</v>
      </c>
      <c r="J410" s="35">
        <v>90</v>
      </c>
      <c r="K410" s="35">
        <v>14</v>
      </c>
      <c r="L410" s="6" t="str">
        <f t="shared" si="38"/>
        <v>Giỏi</v>
      </c>
      <c r="M410" s="28">
        <v>0.85</v>
      </c>
      <c r="N410" s="26">
        <f t="shared" ref="N410:N430" si="40">1650000*M410</f>
        <v>1402500</v>
      </c>
      <c r="O410" s="27">
        <f t="shared" si="39"/>
        <v>7012500</v>
      </c>
    </row>
    <row r="411" spans="1:15" ht="21.9" customHeight="1">
      <c r="A411" s="20">
        <v>402</v>
      </c>
      <c r="B411" s="35">
        <v>11207157</v>
      </c>
      <c r="C411" s="21" t="s">
        <v>712</v>
      </c>
      <c r="D411" s="21" t="s">
        <v>703</v>
      </c>
      <c r="E411" s="22" t="s">
        <v>708</v>
      </c>
      <c r="F411" s="22" t="s">
        <v>709</v>
      </c>
      <c r="G411" s="21" t="s">
        <v>678</v>
      </c>
      <c r="H411" s="36">
        <v>62</v>
      </c>
      <c r="I411" s="36">
        <v>8.7799999999999994</v>
      </c>
      <c r="J411" s="35">
        <v>86</v>
      </c>
      <c r="K411" s="35">
        <v>14</v>
      </c>
      <c r="L411" s="6" t="str">
        <f t="shared" si="38"/>
        <v>Giỏi</v>
      </c>
      <c r="M411" s="28">
        <v>0.85</v>
      </c>
      <c r="N411" s="26">
        <f t="shared" si="40"/>
        <v>1402500</v>
      </c>
      <c r="O411" s="27">
        <f t="shared" si="39"/>
        <v>7012500</v>
      </c>
    </row>
    <row r="412" spans="1:15" ht="21.9" customHeight="1">
      <c r="A412" s="20">
        <v>403</v>
      </c>
      <c r="B412" s="35">
        <v>11203240</v>
      </c>
      <c r="C412" s="21" t="s">
        <v>713</v>
      </c>
      <c r="D412" s="21" t="s">
        <v>230</v>
      </c>
      <c r="E412" s="22" t="s">
        <v>714</v>
      </c>
      <c r="F412" s="22" t="s">
        <v>709</v>
      </c>
      <c r="G412" s="21" t="s">
        <v>678</v>
      </c>
      <c r="H412" s="36">
        <v>62</v>
      </c>
      <c r="I412" s="36">
        <v>8.67</v>
      </c>
      <c r="J412" s="35">
        <v>88</v>
      </c>
      <c r="K412" s="35">
        <v>14</v>
      </c>
      <c r="L412" s="6" t="str">
        <f t="shared" si="38"/>
        <v>Giỏi</v>
      </c>
      <c r="M412" s="28">
        <v>0.85</v>
      </c>
      <c r="N412" s="26">
        <f t="shared" si="40"/>
        <v>1402500</v>
      </c>
      <c r="O412" s="27">
        <f t="shared" si="39"/>
        <v>7012500</v>
      </c>
    </row>
    <row r="413" spans="1:15" ht="21.9" customHeight="1">
      <c r="A413" s="20">
        <v>404</v>
      </c>
      <c r="B413" s="35">
        <v>11202037</v>
      </c>
      <c r="C413" s="21" t="s">
        <v>369</v>
      </c>
      <c r="D413" s="21" t="s">
        <v>514</v>
      </c>
      <c r="E413" s="22" t="s">
        <v>708</v>
      </c>
      <c r="F413" s="22" t="s">
        <v>709</v>
      </c>
      <c r="G413" s="21" t="s">
        <v>678</v>
      </c>
      <c r="H413" s="36">
        <v>62</v>
      </c>
      <c r="I413" s="36">
        <v>8.65</v>
      </c>
      <c r="J413" s="35">
        <v>81</v>
      </c>
      <c r="K413" s="35">
        <v>14</v>
      </c>
      <c r="L413" s="6" t="str">
        <f t="shared" si="38"/>
        <v>Giỏi</v>
      </c>
      <c r="M413" s="28">
        <v>0.85</v>
      </c>
      <c r="N413" s="26">
        <f t="shared" si="40"/>
        <v>1402500</v>
      </c>
      <c r="O413" s="27">
        <f t="shared" si="39"/>
        <v>7012500</v>
      </c>
    </row>
    <row r="414" spans="1:15" ht="21.9" customHeight="1">
      <c r="A414" s="20">
        <v>405</v>
      </c>
      <c r="B414" s="35">
        <v>11203683</v>
      </c>
      <c r="C414" s="21" t="s">
        <v>357</v>
      </c>
      <c r="D414" s="21" t="s">
        <v>245</v>
      </c>
      <c r="E414" s="22" t="s">
        <v>715</v>
      </c>
      <c r="F414" s="22" t="s">
        <v>709</v>
      </c>
      <c r="G414" s="21" t="s">
        <v>678</v>
      </c>
      <c r="H414" s="36">
        <v>62</v>
      </c>
      <c r="I414" s="36">
        <v>8.64</v>
      </c>
      <c r="J414" s="35">
        <v>90</v>
      </c>
      <c r="K414" s="35">
        <v>14</v>
      </c>
      <c r="L414" s="6" t="str">
        <f t="shared" si="38"/>
        <v>Giỏi</v>
      </c>
      <c r="M414" s="28">
        <v>0.85</v>
      </c>
      <c r="N414" s="26">
        <f t="shared" si="40"/>
        <v>1402500</v>
      </c>
      <c r="O414" s="27">
        <f t="shared" si="39"/>
        <v>7012500</v>
      </c>
    </row>
    <row r="415" spans="1:15" ht="21.9" customHeight="1">
      <c r="A415" s="20">
        <v>406</v>
      </c>
      <c r="B415" s="35">
        <v>11202428</v>
      </c>
      <c r="C415" s="21" t="s">
        <v>716</v>
      </c>
      <c r="D415" s="21" t="s">
        <v>220</v>
      </c>
      <c r="E415" s="22" t="s">
        <v>714</v>
      </c>
      <c r="F415" s="22" t="s">
        <v>709</v>
      </c>
      <c r="G415" s="21" t="s">
        <v>678</v>
      </c>
      <c r="H415" s="36">
        <v>62</v>
      </c>
      <c r="I415" s="36">
        <v>8.6</v>
      </c>
      <c r="J415" s="35">
        <v>90</v>
      </c>
      <c r="K415" s="35">
        <v>12</v>
      </c>
      <c r="L415" s="6" t="str">
        <f t="shared" si="38"/>
        <v>Giỏi</v>
      </c>
      <c r="M415" s="28">
        <v>0.85</v>
      </c>
      <c r="N415" s="26">
        <f t="shared" si="40"/>
        <v>1402500</v>
      </c>
      <c r="O415" s="27">
        <f t="shared" si="39"/>
        <v>7012500</v>
      </c>
    </row>
    <row r="416" spans="1:15" ht="21.9" customHeight="1">
      <c r="A416" s="20">
        <v>407</v>
      </c>
      <c r="B416" s="35">
        <v>11202713</v>
      </c>
      <c r="C416" s="21" t="s">
        <v>717</v>
      </c>
      <c r="D416" s="21" t="s">
        <v>251</v>
      </c>
      <c r="E416" s="22" t="s">
        <v>711</v>
      </c>
      <c r="F416" s="22" t="s">
        <v>709</v>
      </c>
      <c r="G416" s="21" t="s">
        <v>678</v>
      </c>
      <c r="H416" s="36">
        <v>62</v>
      </c>
      <c r="I416" s="36">
        <v>8.59</v>
      </c>
      <c r="J416" s="35">
        <v>95</v>
      </c>
      <c r="K416" s="35">
        <v>14</v>
      </c>
      <c r="L416" s="6" t="str">
        <f t="shared" si="38"/>
        <v>Giỏi</v>
      </c>
      <c r="M416" s="28">
        <v>0.85</v>
      </c>
      <c r="N416" s="26">
        <f t="shared" si="40"/>
        <v>1402500</v>
      </c>
      <c r="O416" s="27">
        <f t="shared" si="39"/>
        <v>7012500</v>
      </c>
    </row>
    <row r="417" spans="1:15" ht="21.9" customHeight="1">
      <c r="A417" s="20">
        <v>408</v>
      </c>
      <c r="B417" s="35">
        <v>11201196</v>
      </c>
      <c r="C417" s="21" t="s">
        <v>592</v>
      </c>
      <c r="D417" s="21" t="s">
        <v>248</v>
      </c>
      <c r="E417" s="22" t="s">
        <v>711</v>
      </c>
      <c r="F417" s="22" t="s">
        <v>709</v>
      </c>
      <c r="G417" s="21" t="s">
        <v>678</v>
      </c>
      <c r="H417" s="36">
        <v>62</v>
      </c>
      <c r="I417" s="36">
        <v>8.56</v>
      </c>
      <c r="J417" s="35">
        <v>82</v>
      </c>
      <c r="K417" s="35">
        <v>14</v>
      </c>
      <c r="L417" s="6" t="str">
        <f t="shared" si="38"/>
        <v>Giỏi</v>
      </c>
      <c r="M417" s="28">
        <v>0.85</v>
      </c>
      <c r="N417" s="26">
        <f t="shared" si="40"/>
        <v>1402500</v>
      </c>
      <c r="O417" s="27">
        <f t="shared" si="39"/>
        <v>7012500</v>
      </c>
    </row>
    <row r="418" spans="1:15" ht="21.9" customHeight="1">
      <c r="A418" s="20">
        <v>409</v>
      </c>
      <c r="B418" s="35">
        <v>11204703</v>
      </c>
      <c r="C418" s="21" t="s">
        <v>138</v>
      </c>
      <c r="D418" s="21" t="s">
        <v>253</v>
      </c>
      <c r="E418" s="22" t="s">
        <v>711</v>
      </c>
      <c r="F418" s="22" t="s">
        <v>709</v>
      </c>
      <c r="G418" s="21" t="s">
        <v>678</v>
      </c>
      <c r="H418" s="36">
        <v>62</v>
      </c>
      <c r="I418" s="36">
        <v>8.5500000000000007</v>
      </c>
      <c r="J418" s="35">
        <v>87</v>
      </c>
      <c r="K418" s="35">
        <v>14</v>
      </c>
      <c r="L418" s="6" t="str">
        <f t="shared" si="38"/>
        <v>Giỏi</v>
      </c>
      <c r="M418" s="28">
        <v>0.85</v>
      </c>
      <c r="N418" s="26">
        <f t="shared" si="40"/>
        <v>1402500</v>
      </c>
      <c r="O418" s="27">
        <f t="shared" si="39"/>
        <v>7012500</v>
      </c>
    </row>
    <row r="419" spans="1:15" ht="21.9" customHeight="1">
      <c r="A419" s="20">
        <v>410</v>
      </c>
      <c r="B419" s="35">
        <v>11200945</v>
      </c>
      <c r="C419" s="21" t="s">
        <v>718</v>
      </c>
      <c r="D419" s="21" t="s">
        <v>433</v>
      </c>
      <c r="E419" s="22" t="s">
        <v>708</v>
      </c>
      <c r="F419" s="22" t="s">
        <v>709</v>
      </c>
      <c r="G419" s="21" t="s">
        <v>678</v>
      </c>
      <c r="H419" s="36">
        <v>62</v>
      </c>
      <c r="I419" s="36">
        <v>8.52</v>
      </c>
      <c r="J419" s="35">
        <v>90</v>
      </c>
      <c r="K419" s="35">
        <v>14</v>
      </c>
      <c r="L419" s="6" t="str">
        <f t="shared" si="38"/>
        <v>Giỏi</v>
      </c>
      <c r="M419" s="28">
        <v>0.85</v>
      </c>
      <c r="N419" s="26">
        <f t="shared" si="40"/>
        <v>1402500</v>
      </c>
      <c r="O419" s="27">
        <f t="shared" si="39"/>
        <v>7012500</v>
      </c>
    </row>
    <row r="420" spans="1:15" ht="21.9" customHeight="1">
      <c r="A420" s="20">
        <v>411</v>
      </c>
      <c r="B420" s="35">
        <v>11207113</v>
      </c>
      <c r="C420" s="21" t="s">
        <v>719</v>
      </c>
      <c r="D420" s="21" t="s">
        <v>416</v>
      </c>
      <c r="E420" s="22" t="s">
        <v>715</v>
      </c>
      <c r="F420" s="22" t="s">
        <v>709</v>
      </c>
      <c r="G420" s="21" t="s">
        <v>678</v>
      </c>
      <c r="H420" s="36">
        <v>62</v>
      </c>
      <c r="I420" s="36">
        <v>8.44</v>
      </c>
      <c r="J420" s="35">
        <v>90</v>
      </c>
      <c r="K420" s="35">
        <v>14</v>
      </c>
      <c r="L420" s="6" t="str">
        <f t="shared" si="38"/>
        <v>Giỏi</v>
      </c>
      <c r="M420" s="28">
        <v>0.85</v>
      </c>
      <c r="N420" s="26">
        <f t="shared" si="40"/>
        <v>1402500</v>
      </c>
      <c r="O420" s="27">
        <f t="shared" si="39"/>
        <v>7012500</v>
      </c>
    </row>
    <row r="421" spans="1:15" ht="21.9" customHeight="1">
      <c r="A421" s="20">
        <v>412</v>
      </c>
      <c r="B421" s="35">
        <v>11208134</v>
      </c>
      <c r="C421" s="21" t="s">
        <v>77</v>
      </c>
      <c r="D421" s="21" t="s">
        <v>244</v>
      </c>
      <c r="E421" s="22" t="s">
        <v>714</v>
      </c>
      <c r="F421" s="22" t="s">
        <v>709</v>
      </c>
      <c r="G421" s="21" t="s">
        <v>678</v>
      </c>
      <c r="H421" s="36">
        <v>62</v>
      </c>
      <c r="I421" s="36">
        <v>8.43</v>
      </c>
      <c r="J421" s="35">
        <v>90</v>
      </c>
      <c r="K421" s="35">
        <v>12</v>
      </c>
      <c r="L421" s="6" t="str">
        <f t="shared" si="38"/>
        <v>Giỏi</v>
      </c>
      <c r="M421" s="28">
        <v>0.85</v>
      </c>
      <c r="N421" s="26">
        <f t="shared" si="40"/>
        <v>1402500</v>
      </c>
      <c r="O421" s="27">
        <f t="shared" si="39"/>
        <v>7012500</v>
      </c>
    </row>
    <row r="422" spans="1:15" ht="21.9" customHeight="1">
      <c r="A422" s="20">
        <v>413</v>
      </c>
      <c r="B422" s="35">
        <v>11200605</v>
      </c>
      <c r="C422" s="21" t="s">
        <v>720</v>
      </c>
      <c r="D422" s="21" t="s">
        <v>253</v>
      </c>
      <c r="E422" s="22" t="s">
        <v>714</v>
      </c>
      <c r="F422" s="22" t="s">
        <v>709</v>
      </c>
      <c r="G422" s="21" t="s">
        <v>678</v>
      </c>
      <c r="H422" s="36">
        <v>62</v>
      </c>
      <c r="I422" s="36">
        <v>8.3800000000000008</v>
      </c>
      <c r="J422" s="35">
        <v>87</v>
      </c>
      <c r="K422" s="35">
        <v>14</v>
      </c>
      <c r="L422" s="6" t="str">
        <f t="shared" si="38"/>
        <v>Giỏi</v>
      </c>
      <c r="M422" s="28">
        <v>0.85</v>
      </c>
      <c r="N422" s="26">
        <f t="shared" si="40"/>
        <v>1402500</v>
      </c>
      <c r="O422" s="27">
        <f t="shared" si="39"/>
        <v>7012500</v>
      </c>
    </row>
    <row r="423" spans="1:15" ht="21.9" customHeight="1">
      <c r="A423" s="20">
        <v>414</v>
      </c>
      <c r="B423" s="35">
        <v>11205186</v>
      </c>
      <c r="C423" s="21" t="s">
        <v>181</v>
      </c>
      <c r="D423" s="21" t="s">
        <v>239</v>
      </c>
      <c r="E423" s="22" t="s">
        <v>715</v>
      </c>
      <c r="F423" s="22" t="s">
        <v>709</v>
      </c>
      <c r="G423" s="21" t="s">
        <v>678</v>
      </c>
      <c r="H423" s="36">
        <v>62</v>
      </c>
      <c r="I423" s="36">
        <v>8.3699999999999992</v>
      </c>
      <c r="J423" s="35">
        <v>90</v>
      </c>
      <c r="K423" s="35">
        <v>14</v>
      </c>
      <c r="L423" s="6" t="str">
        <f t="shared" si="38"/>
        <v>Giỏi</v>
      </c>
      <c r="M423" s="28">
        <v>0.85</v>
      </c>
      <c r="N423" s="26">
        <f t="shared" si="40"/>
        <v>1402500</v>
      </c>
      <c r="O423" s="27">
        <f t="shared" si="39"/>
        <v>7012500</v>
      </c>
    </row>
    <row r="424" spans="1:15" ht="21.9" customHeight="1">
      <c r="A424" s="20">
        <v>415</v>
      </c>
      <c r="B424" s="35">
        <v>11201093</v>
      </c>
      <c r="C424" s="21" t="s">
        <v>426</v>
      </c>
      <c r="D424" s="21" t="s">
        <v>222</v>
      </c>
      <c r="E424" s="22" t="s">
        <v>711</v>
      </c>
      <c r="F424" s="22" t="s">
        <v>709</v>
      </c>
      <c r="G424" s="21" t="s">
        <v>678</v>
      </c>
      <c r="H424" s="36">
        <v>62</v>
      </c>
      <c r="I424" s="36">
        <v>8.3699999999999992</v>
      </c>
      <c r="J424" s="35">
        <v>82</v>
      </c>
      <c r="K424" s="35">
        <v>14</v>
      </c>
      <c r="L424" s="6" t="str">
        <f t="shared" si="38"/>
        <v>Giỏi</v>
      </c>
      <c r="M424" s="28">
        <v>0.85</v>
      </c>
      <c r="N424" s="26">
        <f t="shared" si="40"/>
        <v>1402500</v>
      </c>
      <c r="O424" s="27">
        <f t="shared" si="39"/>
        <v>7012500</v>
      </c>
    </row>
    <row r="425" spans="1:15" ht="21.9" customHeight="1">
      <c r="A425" s="20">
        <v>416</v>
      </c>
      <c r="B425" s="35">
        <v>11205852</v>
      </c>
      <c r="C425" s="21" t="s">
        <v>721</v>
      </c>
      <c r="D425" s="21" t="s">
        <v>223</v>
      </c>
      <c r="E425" s="22" t="s">
        <v>714</v>
      </c>
      <c r="F425" s="22" t="s">
        <v>709</v>
      </c>
      <c r="G425" s="21" t="s">
        <v>678</v>
      </c>
      <c r="H425" s="36">
        <v>62</v>
      </c>
      <c r="I425" s="36">
        <v>8.36</v>
      </c>
      <c r="J425" s="24">
        <v>90</v>
      </c>
      <c r="K425" s="6">
        <v>14</v>
      </c>
      <c r="L425" s="6" t="str">
        <f t="shared" si="38"/>
        <v>Giỏi</v>
      </c>
      <c r="M425" s="28">
        <v>0.85</v>
      </c>
      <c r="N425" s="26">
        <f t="shared" si="40"/>
        <v>1402500</v>
      </c>
      <c r="O425" s="27">
        <f t="shared" si="39"/>
        <v>7012500</v>
      </c>
    </row>
    <row r="426" spans="1:15" ht="21.9" customHeight="1">
      <c r="A426" s="20">
        <v>417</v>
      </c>
      <c r="B426" s="39">
        <v>11201062</v>
      </c>
      <c r="C426" s="40" t="s">
        <v>722</v>
      </c>
      <c r="D426" s="40" t="s">
        <v>222</v>
      </c>
      <c r="E426" s="40" t="s">
        <v>708</v>
      </c>
      <c r="F426" s="40" t="s">
        <v>709</v>
      </c>
      <c r="G426" s="27" t="s">
        <v>678</v>
      </c>
      <c r="H426" s="39">
        <v>62</v>
      </c>
      <c r="I426" s="36">
        <v>8.35</v>
      </c>
      <c r="J426" s="24">
        <v>88</v>
      </c>
      <c r="K426" s="6">
        <v>14</v>
      </c>
      <c r="L426" s="6" t="str">
        <f t="shared" si="38"/>
        <v>Giỏi</v>
      </c>
      <c r="M426" s="28">
        <v>0.85</v>
      </c>
      <c r="N426" s="26">
        <f t="shared" si="40"/>
        <v>1402500</v>
      </c>
      <c r="O426" s="27">
        <f t="shared" si="39"/>
        <v>7012500</v>
      </c>
    </row>
    <row r="427" spans="1:15" ht="21.9" customHeight="1">
      <c r="A427" s="20">
        <v>418</v>
      </c>
      <c r="B427" s="20">
        <v>11201767</v>
      </c>
      <c r="C427" s="40" t="s">
        <v>723</v>
      </c>
      <c r="D427" s="40" t="s">
        <v>309</v>
      </c>
      <c r="E427" s="40" t="s">
        <v>711</v>
      </c>
      <c r="F427" s="40" t="s">
        <v>709</v>
      </c>
      <c r="G427" s="27" t="s">
        <v>678</v>
      </c>
      <c r="H427" s="39">
        <v>62</v>
      </c>
      <c r="I427" s="36">
        <v>8.31</v>
      </c>
      <c r="J427" s="24">
        <v>100</v>
      </c>
      <c r="K427" s="6">
        <v>14</v>
      </c>
      <c r="L427" s="6" t="str">
        <f t="shared" si="38"/>
        <v>Giỏi</v>
      </c>
      <c r="M427" s="28">
        <v>0.85</v>
      </c>
      <c r="N427" s="26">
        <f t="shared" si="40"/>
        <v>1402500</v>
      </c>
      <c r="O427" s="27">
        <f t="shared" si="39"/>
        <v>7012500</v>
      </c>
    </row>
    <row r="428" spans="1:15" ht="21.9" customHeight="1">
      <c r="A428" s="20">
        <v>419</v>
      </c>
      <c r="B428" s="41">
        <v>11200451</v>
      </c>
      <c r="C428" s="42" t="s">
        <v>724</v>
      </c>
      <c r="D428" s="42" t="s">
        <v>221</v>
      </c>
      <c r="E428" s="42" t="s">
        <v>711</v>
      </c>
      <c r="F428" s="43" t="s">
        <v>709</v>
      </c>
      <c r="G428" s="27" t="s">
        <v>678</v>
      </c>
      <c r="H428" s="44">
        <v>62</v>
      </c>
      <c r="I428" s="36">
        <v>8.2899999999999991</v>
      </c>
      <c r="J428" s="24">
        <v>85</v>
      </c>
      <c r="K428" s="6">
        <v>14</v>
      </c>
      <c r="L428" s="6" t="str">
        <f t="shared" si="38"/>
        <v>Giỏi</v>
      </c>
      <c r="M428" s="28">
        <v>0.85</v>
      </c>
      <c r="N428" s="26">
        <f t="shared" si="40"/>
        <v>1402500</v>
      </c>
      <c r="O428" s="27">
        <f t="shared" si="39"/>
        <v>7012500</v>
      </c>
    </row>
    <row r="429" spans="1:15" ht="21.9" customHeight="1">
      <c r="A429" s="20">
        <v>420</v>
      </c>
      <c r="B429" s="20">
        <v>11202340</v>
      </c>
      <c r="C429" s="40" t="s">
        <v>725</v>
      </c>
      <c r="D429" s="40" t="s">
        <v>726</v>
      </c>
      <c r="E429" s="40" t="s">
        <v>711</v>
      </c>
      <c r="F429" s="40" t="s">
        <v>709</v>
      </c>
      <c r="G429" s="27" t="s">
        <v>678</v>
      </c>
      <c r="H429" s="39">
        <v>62</v>
      </c>
      <c r="I429" s="36">
        <v>8.27</v>
      </c>
      <c r="J429" s="24">
        <v>90</v>
      </c>
      <c r="K429" s="6">
        <v>14</v>
      </c>
      <c r="L429" s="6" t="str">
        <f t="shared" si="38"/>
        <v>Giỏi</v>
      </c>
      <c r="M429" s="28">
        <v>0.85</v>
      </c>
      <c r="N429" s="26">
        <f t="shared" si="40"/>
        <v>1402500</v>
      </c>
      <c r="O429" s="27">
        <f t="shared" si="39"/>
        <v>7012500</v>
      </c>
    </row>
    <row r="430" spans="1:15" ht="21.9" customHeight="1">
      <c r="A430" s="20">
        <v>421</v>
      </c>
      <c r="B430" s="20">
        <v>11202857</v>
      </c>
      <c r="C430" s="40" t="s">
        <v>357</v>
      </c>
      <c r="D430" s="40" t="s">
        <v>224</v>
      </c>
      <c r="E430" s="40" t="s">
        <v>711</v>
      </c>
      <c r="F430" s="40" t="s">
        <v>709</v>
      </c>
      <c r="G430" s="27" t="s">
        <v>678</v>
      </c>
      <c r="H430" s="39">
        <v>62</v>
      </c>
      <c r="I430" s="36">
        <v>8.26</v>
      </c>
      <c r="J430" s="39">
        <v>93</v>
      </c>
      <c r="K430" s="20">
        <v>14</v>
      </c>
      <c r="L430" s="6" t="str">
        <f t="shared" si="38"/>
        <v>Giỏi</v>
      </c>
      <c r="M430" s="28">
        <v>0.85</v>
      </c>
      <c r="N430" s="26">
        <f t="shared" si="40"/>
        <v>1402500</v>
      </c>
      <c r="O430" s="27">
        <f t="shared" si="39"/>
        <v>7012500</v>
      </c>
    </row>
    <row r="431" spans="1:15" ht="21.9" customHeight="1">
      <c r="A431" s="20">
        <v>422</v>
      </c>
      <c r="B431" s="20">
        <v>11181516</v>
      </c>
      <c r="C431" s="40" t="s">
        <v>357</v>
      </c>
      <c r="D431" s="40" t="s">
        <v>239</v>
      </c>
      <c r="E431" s="40" t="s">
        <v>26</v>
      </c>
      <c r="F431" s="40" t="s">
        <v>26</v>
      </c>
      <c r="G431" s="27" t="s">
        <v>110</v>
      </c>
      <c r="H431" s="39">
        <v>60</v>
      </c>
      <c r="I431" s="39">
        <v>9.1999999999999993</v>
      </c>
      <c r="J431" s="39">
        <v>95</v>
      </c>
      <c r="K431" s="20">
        <v>18</v>
      </c>
      <c r="L431" s="6" t="str">
        <f t="shared" si="38"/>
        <v>Xuất sắc</v>
      </c>
      <c r="M431" s="25">
        <v>1</v>
      </c>
      <c r="N431" s="26">
        <v>1650000</v>
      </c>
      <c r="O431" s="27">
        <f t="shared" si="39"/>
        <v>8250000</v>
      </c>
    </row>
    <row r="432" spans="1:15" ht="21.9" customHeight="1">
      <c r="A432" s="20">
        <v>423</v>
      </c>
      <c r="B432" s="20">
        <v>11183817</v>
      </c>
      <c r="C432" s="40" t="s">
        <v>727</v>
      </c>
      <c r="D432" s="40" t="s">
        <v>412</v>
      </c>
      <c r="E432" s="40" t="s">
        <v>26</v>
      </c>
      <c r="F432" s="40" t="s">
        <v>26</v>
      </c>
      <c r="G432" s="27" t="s">
        <v>110</v>
      </c>
      <c r="H432" s="39">
        <v>60</v>
      </c>
      <c r="I432" s="39">
        <v>9.1999999999999993</v>
      </c>
      <c r="J432" s="39">
        <v>100</v>
      </c>
      <c r="K432" s="20">
        <v>16</v>
      </c>
      <c r="L432" s="6" t="str">
        <f t="shared" si="38"/>
        <v>Xuất sắc</v>
      </c>
      <c r="M432" s="25">
        <v>1</v>
      </c>
      <c r="N432" s="26">
        <v>1650000</v>
      </c>
      <c r="O432" s="27">
        <f t="shared" si="39"/>
        <v>8250000</v>
      </c>
    </row>
    <row r="433" spans="1:15" ht="21.9" customHeight="1">
      <c r="A433" s="20">
        <v>424</v>
      </c>
      <c r="B433" s="20">
        <v>11182538</v>
      </c>
      <c r="C433" s="40" t="s">
        <v>392</v>
      </c>
      <c r="D433" s="40" t="s">
        <v>514</v>
      </c>
      <c r="E433" s="40" t="s">
        <v>26</v>
      </c>
      <c r="F433" s="40" t="s">
        <v>26</v>
      </c>
      <c r="G433" s="27" t="s">
        <v>110</v>
      </c>
      <c r="H433" s="39">
        <v>60</v>
      </c>
      <c r="I433" s="39">
        <v>9.19</v>
      </c>
      <c r="J433" s="39">
        <v>100</v>
      </c>
      <c r="K433" s="20">
        <v>18</v>
      </c>
      <c r="L433" s="6" t="str">
        <f t="shared" si="38"/>
        <v>Xuất sắc</v>
      </c>
      <c r="M433" s="25">
        <v>1</v>
      </c>
      <c r="N433" s="26">
        <v>1650000</v>
      </c>
      <c r="O433" s="27">
        <f t="shared" si="39"/>
        <v>8250000</v>
      </c>
    </row>
    <row r="434" spans="1:15" ht="21.9" customHeight="1">
      <c r="A434" s="20">
        <v>425</v>
      </c>
      <c r="B434" s="20">
        <v>11184900</v>
      </c>
      <c r="C434" s="40" t="s">
        <v>728</v>
      </c>
      <c r="D434" s="40" t="s">
        <v>729</v>
      </c>
      <c r="E434" s="40" t="s">
        <v>27</v>
      </c>
      <c r="F434" s="40" t="s">
        <v>27</v>
      </c>
      <c r="G434" s="27" t="s">
        <v>110</v>
      </c>
      <c r="H434" s="39">
        <v>60</v>
      </c>
      <c r="I434" s="39">
        <v>9.0399999999999991</v>
      </c>
      <c r="J434" s="39">
        <v>97</v>
      </c>
      <c r="K434" s="20">
        <v>23</v>
      </c>
      <c r="L434" s="6" t="str">
        <f t="shared" si="38"/>
        <v>Xuất sắc</v>
      </c>
      <c r="M434" s="25">
        <v>1</v>
      </c>
      <c r="N434" s="26">
        <v>1650000</v>
      </c>
      <c r="O434" s="27">
        <f t="shared" si="39"/>
        <v>8250000</v>
      </c>
    </row>
    <row r="435" spans="1:15" ht="21.9" customHeight="1">
      <c r="A435" s="20">
        <v>426</v>
      </c>
      <c r="B435" s="20">
        <v>11184498</v>
      </c>
      <c r="C435" s="40" t="s">
        <v>730</v>
      </c>
      <c r="D435" s="40" t="s">
        <v>245</v>
      </c>
      <c r="E435" s="40" t="s">
        <v>27</v>
      </c>
      <c r="F435" s="40" t="s">
        <v>27</v>
      </c>
      <c r="G435" s="27" t="s">
        <v>110</v>
      </c>
      <c r="H435" s="39">
        <v>60</v>
      </c>
      <c r="I435" s="39">
        <v>9</v>
      </c>
      <c r="J435" s="39">
        <v>95</v>
      </c>
      <c r="K435" s="20">
        <v>19</v>
      </c>
      <c r="L435" s="6" t="str">
        <f t="shared" si="38"/>
        <v>Xuất sắc</v>
      </c>
      <c r="M435" s="25">
        <v>1</v>
      </c>
      <c r="N435" s="26">
        <v>1650000</v>
      </c>
      <c r="O435" s="27">
        <f t="shared" si="39"/>
        <v>8250000</v>
      </c>
    </row>
    <row r="436" spans="1:15" ht="21.9" customHeight="1">
      <c r="A436" s="20">
        <v>427</v>
      </c>
      <c r="B436" s="41">
        <v>11183807</v>
      </c>
      <c r="C436" s="42" t="s">
        <v>731</v>
      </c>
      <c r="D436" s="42" t="s">
        <v>412</v>
      </c>
      <c r="E436" s="42" t="s">
        <v>27</v>
      </c>
      <c r="F436" s="43" t="s">
        <v>27</v>
      </c>
      <c r="G436" s="27" t="s">
        <v>110</v>
      </c>
      <c r="H436" s="44">
        <v>60</v>
      </c>
      <c r="I436" s="41">
        <v>8.98</v>
      </c>
      <c r="J436" s="44">
        <v>85</v>
      </c>
      <c r="K436" s="20">
        <v>22</v>
      </c>
      <c r="L436" s="6" t="str">
        <f t="shared" si="38"/>
        <v>Giỏi</v>
      </c>
      <c r="M436" s="28">
        <v>0.85</v>
      </c>
      <c r="N436" s="26">
        <f>1650000*M436</f>
        <v>1402500</v>
      </c>
      <c r="O436" s="27">
        <f t="shared" si="39"/>
        <v>7012500</v>
      </c>
    </row>
    <row r="437" spans="1:15" ht="21.9" customHeight="1">
      <c r="A437" s="20">
        <v>428</v>
      </c>
      <c r="B437" s="45">
        <v>11195210</v>
      </c>
      <c r="C437" s="43" t="s">
        <v>732</v>
      </c>
      <c r="D437" s="43" t="s">
        <v>244</v>
      </c>
      <c r="E437" s="43" t="s">
        <v>60</v>
      </c>
      <c r="F437" s="43" t="s">
        <v>60</v>
      </c>
      <c r="G437" s="27" t="s">
        <v>110</v>
      </c>
      <c r="H437" s="44">
        <v>61</v>
      </c>
      <c r="I437" s="44">
        <v>9.23</v>
      </c>
      <c r="J437" s="44">
        <v>90</v>
      </c>
      <c r="K437" s="20">
        <v>23</v>
      </c>
      <c r="L437" s="6" t="str">
        <f t="shared" si="38"/>
        <v>Xuất sắc</v>
      </c>
      <c r="M437" s="25">
        <v>1</v>
      </c>
      <c r="N437" s="26">
        <v>1650000</v>
      </c>
      <c r="O437" s="27">
        <f t="shared" si="39"/>
        <v>8250000</v>
      </c>
    </row>
    <row r="438" spans="1:15" ht="21.9" customHeight="1">
      <c r="A438" s="20">
        <v>429</v>
      </c>
      <c r="B438" s="45">
        <v>11195050</v>
      </c>
      <c r="C438" s="42" t="s">
        <v>733</v>
      </c>
      <c r="D438" s="42" t="s">
        <v>734</v>
      </c>
      <c r="E438" s="42" t="s">
        <v>60</v>
      </c>
      <c r="F438" s="40" t="s">
        <v>60</v>
      </c>
      <c r="G438" s="27" t="s">
        <v>110</v>
      </c>
      <c r="H438" s="39">
        <v>61</v>
      </c>
      <c r="I438" s="39">
        <v>9.17</v>
      </c>
      <c r="J438" s="39">
        <v>90</v>
      </c>
      <c r="K438" s="20">
        <v>23</v>
      </c>
      <c r="L438" s="6" t="str">
        <f t="shared" si="38"/>
        <v>Xuất sắc</v>
      </c>
      <c r="M438" s="25">
        <v>1</v>
      </c>
      <c r="N438" s="26">
        <v>1650000</v>
      </c>
      <c r="O438" s="27">
        <f t="shared" si="39"/>
        <v>8250000</v>
      </c>
    </row>
    <row r="439" spans="1:15" ht="21.9" customHeight="1">
      <c r="A439" s="20">
        <v>430</v>
      </c>
      <c r="B439" s="20">
        <v>11190653</v>
      </c>
      <c r="C439" s="40" t="s">
        <v>735</v>
      </c>
      <c r="D439" s="40" t="s">
        <v>307</v>
      </c>
      <c r="E439" s="40" t="s">
        <v>60</v>
      </c>
      <c r="F439" s="40" t="s">
        <v>60</v>
      </c>
      <c r="G439" s="27" t="s">
        <v>110</v>
      </c>
      <c r="H439" s="39">
        <v>61</v>
      </c>
      <c r="I439" s="39">
        <v>9.1199999999999992</v>
      </c>
      <c r="J439" s="39">
        <v>100</v>
      </c>
      <c r="K439" s="20">
        <v>20</v>
      </c>
      <c r="L439" s="6" t="str">
        <f t="shared" si="38"/>
        <v>Xuất sắc</v>
      </c>
      <c r="M439" s="25">
        <v>1</v>
      </c>
      <c r="N439" s="26">
        <v>1650000</v>
      </c>
      <c r="O439" s="27">
        <f t="shared" si="39"/>
        <v>8250000</v>
      </c>
    </row>
    <row r="440" spans="1:15" ht="21.9" customHeight="1">
      <c r="A440" s="20">
        <v>431</v>
      </c>
      <c r="B440" s="20">
        <v>11191521</v>
      </c>
      <c r="C440" s="40" t="s">
        <v>736</v>
      </c>
      <c r="D440" s="40" t="s">
        <v>248</v>
      </c>
      <c r="E440" s="40" t="s">
        <v>60</v>
      </c>
      <c r="F440" s="40" t="s">
        <v>60</v>
      </c>
      <c r="G440" s="27" t="s">
        <v>110</v>
      </c>
      <c r="H440" s="39">
        <v>61</v>
      </c>
      <c r="I440" s="39">
        <v>9.09</v>
      </c>
      <c r="J440" s="39">
        <v>91</v>
      </c>
      <c r="K440" s="20">
        <v>20</v>
      </c>
      <c r="L440" s="6" t="str">
        <f t="shared" si="38"/>
        <v>Xuất sắc</v>
      </c>
      <c r="M440" s="25">
        <v>1</v>
      </c>
      <c r="N440" s="26">
        <v>1650000</v>
      </c>
      <c r="O440" s="27">
        <f t="shared" si="39"/>
        <v>8250000</v>
      </c>
    </row>
    <row r="441" spans="1:15" ht="21.9" customHeight="1">
      <c r="A441" s="20">
        <v>432</v>
      </c>
      <c r="B441" s="20">
        <v>11191558</v>
      </c>
      <c r="C441" s="40" t="s">
        <v>179</v>
      </c>
      <c r="D441" s="40" t="s">
        <v>248</v>
      </c>
      <c r="E441" s="40" t="s">
        <v>60</v>
      </c>
      <c r="F441" s="40" t="s">
        <v>60</v>
      </c>
      <c r="G441" s="27" t="s">
        <v>110</v>
      </c>
      <c r="H441" s="39">
        <v>61</v>
      </c>
      <c r="I441" s="39">
        <v>9.06</v>
      </c>
      <c r="J441" s="39">
        <v>90</v>
      </c>
      <c r="K441" s="20">
        <v>23</v>
      </c>
      <c r="L441" s="6" t="str">
        <f t="shared" si="38"/>
        <v>Xuất sắc</v>
      </c>
      <c r="M441" s="25">
        <v>1</v>
      </c>
      <c r="N441" s="26">
        <v>1650000</v>
      </c>
      <c r="O441" s="27">
        <f t="shared" si="39"/>
        <v>8250000</v>
      </c>
    </row>
    <row r="442" spans="1:15" ht="21.9" customHeight="1">
      <c r="A442" s="20">
        <v>433</v>
      </c>
      <c r="B442" s="39">
        <v>11203786</v>
      </c>
      <c r="C442" s="40" t="s">
        <v>357</v>
      </c>
      <c r="D442" s="40" t="s">
        <v>737</v>
      </c>
      <c r="E442" s="40" t="s">
        <v>738</v>
      </c>
      <c r="F442" s="40" t="s">
        <v>738</v>
      </c>
      <c r="G442" s="27" t="s">
        <v>110</v>
      </c>
      <c r="H442" s="39">
        <v>62</v>
      </c>
      <c r="I442" s="39">
        <v>8.77</v>
      </c>
      <c r="J442" s="39">
        <v>81</v>
      </c>
      <c r="K442" s="20">
        <v>18</v>
      </c>
      <c r="L442" s="6" t="str">
        <f t="shared" si="38"/>
        <v>Giỏi</v>
      </c>
      <c r="M442" s="28">
        <v>0.85</v>
      </c>
      <c r="N442" s="26">
        <f>1650000*M442</f>
        <v>1402500</v>
      </c>
      <c r="O442" s="27">
        <f t="shared" si="39"/>
        <v>7012500</v>
      </c>
    </row>
    <row r="443" spans="1:15" ht="21.9" customHeight="1">
      <c r="A443" s="20">
        <v>434</v>
      </c>
      <c r="B443" s="39">
        <v>11203613</v>
      </c>
      <c r="C443" s="40" t="s">
        <v>739</v>
      </c>
      <c r="D443" s="40" t="s">
        <v>245</v>
      </c>
      <c r="E443" s="40" t="s">
        <v>738</v>
      </c>
      <c r="F443" s="40" t="s">
        <v>738</v>
      </c>
      <c r="G443" s="27" t="s">
        <v>110</v>
      </c>
      <c r="H443" s="39">
        <v>62</v>
      </c>
      <c r="I443" s="39">
        <v>8.68</v>
      </c>
      <c r="J443" s="39">
        <v>90</v>
      </c>
      <c r="K443" s="20">
        <v>18</v>
      </c>
      <c r="L443" s="6" t="str">
        <f t="shared" si="38"/>
        <v>Giỏi</v>
      </c>
      <c r="M443" s="28">
        <v>0.85</v>
      </c>
      <c r="N443" s="26">
        <f>1650000*M443</f>
        <v>1402500</v>
      </c>
      <c r="O443" s="27">
        <f t="shared" si="39"/>
        <v>7012500</v>
      </c>
    </row>
    <row r="444" spans="1:15" ht="21.9" customHeight="1">
      <c r="A444" s="20">
        <v>435</v>
      </c>
      <c r="B444" s="39">
        <v>11205863</v>
      </c>
      <c r="C444" s="40" t="s">
        <v>740</v>
      </c>
      <c r="D444" s="40" t="s">
        <v>223</v>
      </c>
      <c r="E444" s="40" t="s">
        <v>738</v>
      </c>
      <c r="F444" s="40" t="s">
        <v>738</v>
      </c>
      <c r="G444" s="27" t="s">
        <v>110</v>
      </c>
      <c r="H444" s="39">
        <v>62</v>
      </c>
      <c r="I444" s="39">
        <v>8.43</v>
      </c>
      <c r="J444" s="39">
        <v>100</v>
      </c>
      <c r="K444" s="20">
        <v>18</v>
      </c>
      <c r="L444" s="6" t="str">
        <f t="shared" si="38"/>
        <v>Giỏi</v>
      </c>
      <c r="M444" s="28">
        <v>0.85</v>
      </c>
      <c r="N444" s="26">
        <f>1650000*M444</f>
        <v>1402500</v>
      </c>
      <c r="O444" s="27">
        <f t="shared" si="39"/>
        <v>7012500</v>
      </c>
    </row>
    <row r="445" spans="1:15" ht="21.9" customHeight="1">
      <c r="A445" s="20">
        <v>436</v>
      </c>
      <c r="B445" s="20">
        <v>11203483</v>
      </c>
      <c r="C445" s="40" t="s">
        <v>741</v>
      </c>
      <c r="D445" s="40" t="s">
        <v>422</v>
      </c>
      <c r="E445" s="40" t="s">
        <v>738</v>
      </c>
      <c r="F445" s="40" t="s">
        <v>738</v>
      </c>
      <c r="G445" s="27" t="s">
        <v>110</v>
      </c>
      <c r="H445" s="39">
        <v>62</v>
      </c>
      <c r="I445" s="39">
        <v>8.42</v>
      </c>
      <c r="J445" s="39">
        <v>97</v>
      </c>
      <c r="K445" s="20">
        <v>18</v>
      </c>
      <c r="L445" s="6" t="str">
        <f t="shared" si="38"/>
        <v>Giỏi</v>
      </c>
      <c r="M445" s="28">
        <v>0.85</v>
      </c>
      <c r="N445" s="26">
        <f>1650000*M445</f>
        <v>1402500</v>
      </c>
      <c r="O445" s="27">
        <f t="shared" si="39"/>
        <v>7012500</v>
      </c>
    </row>
    <row r="446" spans="1:15" ht="21.9" customHeight="1">
      <c r="A446" s="20">
        <v>437</v>
      </c>
      <c r="B446" s="41">
        <v>11202089</v>
      </c>
      <c r="C446" s="42" t="s">
        <v>742</v>
      </c>
      <c r="D446" s="42" t="s">
        <v>223</v>
      </c>
      <c r="E446" s="42" t="s">
        <v>738</v>
      </c>
      <c r="F446" s="46" t="s">
        <v>738</v>
      </c>
      <c r="G446" s="27" t="s">
        <v>110</v>
      </c>
      <c r="H446" s="67">
        <v>62</v>
      </c>
      <c r="I446" s="39">
        <v>8.32</v>
      </c>
      <c r="J446" s="39">
        <v>90</v>
      </c>
      <c r="K446" s="20">
        <v>18</v>
      </c>
      <c r="L446" s="6" t="str">
        <f t="shared" ref="L446:L509" si="41">IF(AND(I446&gt;=9,J446&gt;=90),"Xuất sắc",IF(AND(I446&gt;=8,J446&gt;=80),"Giỏi","Khá"))</f>
        <v>Giỏi</v>
      </c>
      <c r="M446" s="28">
        <v>0.85</v>
      </c>
      <c r="N446" s="26">
        <f>1650000*M446</f>
        <v>1402500</v>
      </c>
      <c r="O446" s="27">
        <f t="shared" ref="O446:O509" si="42">N446*5</f>
        <v>7012500</v>
      </c>
    </row>
    <row r="447" spans="1:15" ht="21.9" customHeight="1">
      <c r="A447" s="20">
        <v>438</v>
      </c>
      <c r="B447" s="21">
        <v>11181858</v>
      </c>
      <c r="C447" s="31" t="s">
        <v>259</v>
      </c>
      <c r="D447" s="31" t="s">
        <v>748</v>
      </c>
      <c r="E447" s="22" t="s">
        <v>743</v>
      </c>
      <c r="F447" s="22" t="s">
        <v>743</v>
      </c>
      <c r="G447" s="21" t="s">
        <v>782</v>
      </c>
      <c r="H447" s="36">
        <v>60</v>
      </c>
      <c r="I447" s="36">
        <v>9.51</v>
      </c>
      <c r="J447" s="24">
        <v>90</v>
      </c>
      <c r="K447" s="6">
        <v>26</v>
      </c>
      <c r="L447" s="6" t="str">
        <f t="shared" si="41"/>
        <v>Xuất sắc</v>
      </c>
      <c r="M447" s="25">
        <v>1</v>
      </c>
      <c r="N447" s="26">
        <v>1650000</v>
      </c>
      <c r="O447" s="27">
        <f t="shared" si="42"/>
        <v>8250000</v>
      </c>
    </row>
    <row r="448" spans="1:15" ht="21.9" customHeight="1">
      <c r="A448" s="20">
        <v>439</v>
      </c>
      <c r="B448" s="21">
        <v>11181457</v>
      </c>
      <c r="C448" s="31" t="s">
        <v>749</v>
      </c>
      <c r="D448" s="31" t="s">
        <v>750</v>
      </c>
      <c r="E448" s="22" t="s">
        <v>743</v>
      </c>
      <c r="F448" s="22" t="s">
        <v>743</v>
      </c>
      <c r="G448" s="21" t="s">
        <v>782</v>
      </c>
      <c r="H448" s="36">
        <v>60</v>
      </c>
      <c r="I448" s="36">
        <v>9.34</v>
      </c>
      <c r="J448" s="24">
        <v>100</v>
      </c>
      <c r="K448" s="6">
        <v>26</v>
      </c>
      <c r="L448" s="6" t="str">
        <f t="shared" si="41"/>
        <v>Xuất sắc</v>
      </c>
      <c r="M448" s="25">
        <v>1</v>
      </c>
      <c r="N448" s="26">
        <v>1650000</v>
      </c>
      <c r="O448" s="27">
        <f t="shared" si="42"/>
        <v>8250000</v>
      </c>
    </row>
    <row r="449" spans="1:15" ht="21.9" customHeight="1">
      <c r="A449" s="20">
        <v>440</v>
      </c>
      <c r="B449" s="21">
        <v>11181696</v>
      </c>
      <c r="C449" s="31" t="s">
        <v>751</v>
      </c>
      <c r="D449" s="31" t="s">
        <v>311</v>
      </c>
      <c r="E449" s="22" t="s">
        <v>743</v>
      </c>
      <c r="F449" s="22" t="s">
        <v>743</v>
      </c>
      <c r="G449" s="21" t="s">
        <v>782</v>
      </c>
      <c r="H449" s="36">
        <v>60</v>
      </c>
      <c r="I449" s="36">
        <v>9.33</v>
      </c>
      <c r="J449" s="24">
        <v>97</v>
      </c>
      <c r="K449" s="6">
        <v>26</v>
      </c>
      <c r="L449" s="6" t="str">
        <f t="shared" si="41"/>
        <v>Xuất sắc</v>
      </c>
      <c r="M449" s="25">
        <v>1</v>
      </c>
      <c r="N449" s="26">
        <v>1650000</v>
      </c>
      <c r="O449" s="27">
        <f t="shared" si="42"/>
        <v>8250000</v>
      </c>
    </row>
    <row r="450" spans="1:15" ht="21.9" customHeight="1">
      <c r="A450" s="20">
        <v>441</v>
      </c>
      <c r="B450" s="21">
        <v>11185203</v>
      </c>
      <c r="C450" s="31" t="s">
        <v>752</v>
      </c>
      <c r="D450" s="31" t="s">
        <v>244</v>
      </c>
      <c r="E450" s="22" t="s">
        <v>743</v>
      </c>
      <c r="F450" s="22" t="s">
        <v>743</v>
      </c>
      <c r="G450" s="21" t="s">
        <v>782</v>
      </c>
      <c r="H450" s="36">
        <v>60</v>
      </c>
      <c r="I450" s="36">
        <v>9.1999999999999993</v>
      </c>
      <c r="J450" s="24">
        <v>90</v>
      </c>
      <c r="K450" s="6">
        <v>24</v>
      </c>
      <c r="L450" s="6" t="str">
        <f t="shared" si="41"/>
        <v>Xuất sắc</v>
      </c>
      <c r="M450" s="25">
        <v>1</v>
      </c>
      <c r="N450" s="26">
        <v>1650000</v>
      </c>
      <c r="O450" s="27">
        <f t="shared" si="42"/>
        <v>8250000</v>
      </c>
    </row>
    <row r="451" spans="1:15" ht="21.9" customHeight="1">
      <c r="A451" s="20">
        <v>442</v>
      </c>
      <c r="B451" s="21">
        <v>11182833</v>
      </c>
      <c r="C451" s="31" t="s">
        <v>339</v>
      </c>
      <c r="D451" s="31" t="s">
        <v>223</v>
      </c>
      <c r="E451" s="22" t="s">
        <v>743</v>
      </c>
      <c r="F451" s="22" t="s">
        <v>743</v>
      </c>
      <c r="G451" s="21" t="s">
        <v>782</v>
      </c>
      <c r="H451" s="36">
        <v>60</v>
      </c>
      <c r="I451" s="36">
        <v>9.11</v>
      </c>
      <c r="J451" s="24">
        <v>90</v>
      </c>
      <c r="K451" s="6">
        <v>26</v>
      </c>
      <c r="L451" s="6" t="str">
        <f t="shared" si="41"/>
        <v>Xuất sắc</v>
      </c>
      <c r="M451" s="25">
        <v>1</v>
      </c>
      <c r="N451" s="26">
        <v>1650000</v>
      </c>
      <c r="O451" s="27">
        <f t="shared" si="42"/>
        <v>8250000</v>
      </c>
    </row>
    <row r="452" spans="1:15" ht="21.9" customHeight="1">
      <c r="A452" s="20">
        <v>443</v>
      </c>
      <c r="B452" s="21">
        <v>11185686</v>
      </c>
      <c r="C452" s="31" t="s">
        <v>291</v>
      </c>
      <c r="D452" s="31" t="s">
        <v>238</v>
      </c>
      <c r="E452" s="22" t="s">
        <v>191</v>
      </c>
      <c r="F452" s="22" t="s">
        <v>10</v>
      </c>
      <c r="G452" s="21" t="s">
        <v>782</v>
      </c>
      <c r="H452" s="36">
        <v>60</v>
      </c>
      <c r="I452" s="36">
        <v>9.27</v>
      </c>
      <c r="J452" s="24">
        <v>90</v>
      </c>
      <c r="K452" s="6">
        <v>18</v>
      </c>
      <c r="L452" s="6" t="str">
        <f t="shared" si="41"/>
        <v>Xuất sắc</v>
      </c>
      <c r="M452" s="25">
        <v>1</v>
      </c>
      <c r="N452" s="26">
        <v>1650000</v>
      </c>
      <c r="O452" s="27">
        <f t="shared" si="42"/>
        <v>8250000</v>
      </c>
    </row>
    <row r="453" spans="1:15" ht="21.9" customHeight="1">
      <c r="A453" s="20">
        <v>444</v>
      </c>
      <c r="B453" s="21">
        <v>11182978</v>
      </c>
      <c r="C453" s="31" t="s">
        <v>259</v>
      </c>
      <c r="D453" s="31" t="s">
        <v>256</v>
      </c>
      <c r="E453" s="22" t="s">
        <v>191</v>
      </c>
      <c r="F453" s="22" t="s">
        <v>10</v>
      </c>
      <c r="G453" s="21" t="s">
        <v>782</v>
      </c>
      <c r="H453" s="36">
        <v>60</v>
      </c>
      <c r="I453" s="36">
        <v>9.23</v>
      </c>
      <c r="J453" s="24">
        <v>100</v>
      </c>
      <c r="K453" s="6">
        <v>20</v>
      </c>
      <c r="L453" s="6" t="str">
        <f t="shared" si="41"/>
        <v>Xuất sắc</v>
      </c>
      <c r="M453" s="25">
        <v>1</v>
      </c>
      <c r="N453" s="26">
        <v>1650000</v>
      </c>
      <c r="O453" s="27">
        <f t="shared" si="42"/>
        <v>8250000</v>
      </c>
    </row>
    <row r="454" spans="1:15" ht="21.9" customHeight="1">
      <c r="A454" s="20">
        <v>445</v>
      </c>
      <c r="B454" s="21">
        <v>11185078</v>
      </c>
      <c r="C454" s="31" t="s">
        <v>199</v>
      </c>
      <c r="D454" s="31" t="s">
        <v>244</v>
      </c>
      <c r="E454" s="22" t="s">
        <v>191</v>
      </c>
      <c r="F454" s="22" t="s">
        <v>10</v>
      </c>
      <c r="G454" s="21" t="s">
        <v>782</v>
      </c>
      <c r="H454" s="36">
        <v>60</v>
      </c>
      <c r="I454" s="36">
        <v>9.17</v>
      </c>
      <c r="J454" s="24">
        <v>100</v>
      </c>
      <c r="K454" s="6">
        <v>22</v>
      </c>
      <c r="L454" s="6" t="str">
        <f t="shared" si="41"/>
        <v>Xuất sắc</v>
      </c>
      <c r="M454" s="25">
        <v>1</v>
      </c>
      <c r="N454" s="26">
        <v>1650000</v>
      </c>
      <c r="O454" s="27">
        <f t="shared" si="42"/>
        <v>8250000</v>
      </c>
    </row>
    <row r="455" spans="1:15" ht="21.9" customHeight="1">
      <c r="A455" s="20">
        <v>446</v>
      </c>
      <c r="B455" s="21">
        <v>11183736</v>
      </c>
      <c r="C455" s="31" t="s">
        <v>333</v>
      </c>
      <c r="D455" s="31" t="s">
        <v>376</v>
      </c>
      <c r="E455" s="22" t="s">
        <v>190</v>
      </c>
      <c r="F455" s="22" t="s">
        <v>10</v>
      </c>
      <c r="G455" s="21" t="s">
        <v>782</v>
      </c>
      <c r="H455" s="36">
        <v>60</v>
      </c>
      <c r="I455" s="36">
        <v>9.14</v>
      </c>
      <c r="J455" s="24">
        <v>91</v>
      </c>
      <c r="K455" s="6">
        <v>22</v>
      </c>
      <c r="L455" s="6" t="str">
        <f t="shared" si="41"/>
        <v>Xuất sắc</v>
      </c>
      <c r="M455" s="25">
        <v>1</v>
      </c>
      <c r="N455" s="26">
        <v>1650000</v>
      </c>
      <c r="O455" s="27">
        <f t="shared" si="42"/>
        <v>8250000</v>
      </c>
    </row>
    <row r="456" spans="1:15" ht="21.9" customHeight="1">
      <c r="A456" s="20">
        <v>447</v>
      </c>
      <c r="B456" s="21">
        <v>11183692</v>
      </c>
      <c r="C456" s="31" t="s">
        <v>753</v>
      </c>
      <c r="D456" s="31" t="s">
        <v>224</v>
      </c>
      <c r="E456" s="22" t="s">
        <v>191</v>
      </c>
      <c r="F456" s="22" t="s">
        <v>10</v>
      </c>
      <c r="G456" s="21" t="s">
        <v>782</v>
      </c>
      <c r="H456" s="36">
        <v>60</v>
      </c>
      <c r="I456" s="36">
        <v>9.06</v>
      </c>
      <c r="J456" s="24">
        <v>100</v>
      </c>
      <c r="K456" s="6">
        <v>20</v>
      </c>
      <c r="L456" s="6" t="str">
        <f t="shared" si="41"/>
        <v>Xuất sắc</v>
      </c>
      <c r="M456" s="25">
        <v>1</v>
      </c>
      <c r="N456" s="26">
        <v>1650000</v>
      </c>
      <c r="O456" s="27">
        <f t="shared" si="42"/>
        <v>8250000</v>
      </c>
    </row>
    <row r="457" spans="1:15" ht="21.9" customHeight="1">
      <c r="A457" s="20">
        <v>448</v>
      </c>
      <c r="B457" s="21">
        <v>11180487</v>
      </c>
      <c r="C457" s="31" t="s">
        <v>754</v>
      </c>
      <c r="D457" s="31" t="s">
        <v>221</v>
      </c>
      <c r="E457" s="22" t="s">
        <v>191</v>
      </c>
      <c r="F457" s="22" t="s">
        <v>10</v>
      </c>
      <c r="G457" s="21" t="s">
        <v>782</v>
      </c>
      <c r="H457" s="36">
        <v>60</v>
      </c>
      <c r="I457" s="36">
        <v>9</v>
      </c>
      <c r="J457" s="24">
        <v>90</v>
      </c>
      <c r="K457" s="6">
        <v>20</v>
      </c>
      <c r="L457" s="6" t="str">
        <f t="shared" si="41"/>
        <v>Xuất sắc</v>
      </c>
      <c r="M457" s="25">
        <v>1</v>
      </c>
      <c r="N457" s="26">
        <v>1650000</v>
      </c>
      <c r="O457" s="27">
        <f t="shared" si="42"/>
        <v>8250000</v>
      </c>
    </row>
    <row r="458" spans="1:15" ht="21.9" customHeight="1">
      <c r="A458" s="20">
        <v>449</v>
      </c>
      <c r="B458" s="21">
        <v>11184467</v>
      </c>
      <c r="C458" s="31" t="s">
        <v>511</v>
      </c>
      <c r="D458" s="31" t="s">
        <v>249</v>
      </c>
      <c r="E458" s="22" t="s">
        <v>190</v>
      </c>
      <c r="F458" s="22" t="s">
        <v>10</v>
      </c>
      <c r="G458" s="21" t="s">
        <v>782</v>
      </c>
      <c r="H458" s="36">
        <v>60</v>
      </c>
      <c r="I458" s="36">
        <v>9</v>
      </c>
      <c r="J458" s="24">
        <v>100</v>
      </c>
      <c r="K458" s="6">
        <v>22</v>
      </c>
      <c r="L458" s="6" t="str">
        <f t="shared" si="41"/>
        <v>Xuất sắc</v>
      </c>
      <c r="M458" s="25">
        <v>1</v>
      </c>
      <c r="N458" s="26">
        <v>1650000</v>
      </c>
      <c r="O458" s="27">
        <f t="shared" si="42"/>
        <v>8250000</v>
      </c>
    </row>
    <row r="459" spans="1:15" ht="21.9" customHeight="1">
      <c r="A459" s="20">
        <v>450</v>
      </c>
      <c r="B459" s="21">
        <v>11185102</v>
      </c>
      <c r="C459" s="31" t="s">
        <v>755</v>
      </c>
      <c r="D459" s="31" t="s">
        <v>244</v>
      </c>
      <c r="E459" s="22" t="s">
        <v>190</v>
      </c>
      <c r="F459" s="22" t="s">
        <v>10</v>
      </c>
      <c r="G459" s="21" t="s">
        <v>782</v>
      </c>
      <c r="H459" s="36">
        <v>60</v>
      </c>
      <c r="I459" s="36">
        <v>8.99</v>
      </c>
      <c r="J459" s="24">
        <v>99</v>
      </c>
      <c r="K459" s="6">
        <v>22</v>
      </c>
      <c r="L459" s="6" t="str">
        <f t="shared" si="41"/>
        <v>Giỏi</v>
      </c>
      <c r="M459" s="28">
        <v>0.85</v>
      </c>
      <c r="N459" s="26">
        <f t="shared" ref="N459:N494" si="43">1650000*M459</f>
        <v>1402500</v>
      </c>
      <c r="O459" s="27">
        <f t="shared" si="42"/>
        <v>7012500</v>
      </c>
    </row>
    <row r="460" spans="1:15" ht="21.9" customHeight="1">
      <c r="A460" s="20">
        <v>451</v>
      </c>
      <c r="B460" s="21">
        <v>11183554</v>
      </c>
      <c r="C460" s="31" t="s">
        <v>756</v>
      </c>
      <c r="D460" s="31" t="s">
        <v>243</v>
      </c>
      <c r="E460" s="22" t="s">
        <v>191</v>
      </c>
      <c r="F460" s="22" t="s">
        <v>10</v>
      </c>
      <c r="G460" s="21" t="s">
        <v>782</v>
      </c>
      <c r="H460" s="36">
        <v>60</v>
      </c>
      <c r="I460" s="36">
        <v>8.92</v>
      </c>
      <c r="J460" s="24">
        <v>92</v>
      </c>
      <c r="K460" s="6">
        <v>22</v>
      </c>
      <c r="L460" s="6" t="str">
        <f t="shared" si="41"/>
        <v>Giỏi</v>
      </c>
      <c r="M460" s="28">
        <v>0.85</v>
      </c>
      <c r="N460" s="26">
        <f t="shared" si="43"/>
        <v>1402500</v>
      </c>
      <c r="O460" s="27">
        <f t="shared" si="42"/>
        <v>7012500</v>
      </c>
    </row>
    <row r="461" spans="1:15" ht="21.9" customHeight="1">
      <c r="A461" s="20">
        <v>452</v>
      </c>
      <c r="B461" s="21">
        <v>11203006</v>
      </c>
      <c r="C461" s="31" t="s">
        <v>757</v>
      </c>
      <c r="D461" s="31" t="s">
        <v>758</v>
      </c>
      <c r="E461" s="22" t="s">
        <v>744</v>
      </c>
      <c r="F461" s="22" t="s">
        <v>744</v>
      </c>
      <c r="G461" s="21" t="s">
        <v>782</v>
      </c>
      <c r="H461" s="36">
        <v>62</v>
      </c>
      <c r="I461" s="36">
        <v>8.94</v>
      </c>
      <c r="J461" s="24">
        <v>87</v>
      </c>
      <c r="K461" s="6">
        <v>15</v>
      </c>
      <c r="L461" s="6" t="str">
        <f t="shared" si="41"/>
        <v>Giỏi</v>
      </c>
      <c r="M461" s="28">
        <v>0.85</v>
      </c>
      <c r="N461" s="26">
        <f t="shared" si="43"/>
        <v>1402500</v>
      </c>
      <c r="O461" s="27">
        <f t="shared" si="42"/>
        <v>7012500</v>
      </c>
    </row>
    <row r="462" spans="1:15" ht="21.9" customHeight="1">
      <c r="A462" s="20">
        <v>453</v>
      </c>
      <c r="B462" s="21">
        <v>11201440</v>
      </c>
      <c r="C462" s="31" t="s">
        <v>752</v>
      </c>
      <c r="D462" s="31" t="s">
        <v>311</v>
      </c>
      <c r="E462" s="22" t="s">
        <v>744</v>
      </c>
      <c r="F462" s="22" t="s">
        <v>744</v>
      </c>
      <c r="G462" s="21" t="s">
        <v>782</v>
      </c>
      <c r="H462" s="36">
        <v>62</v>
      </c>
      <c r="I462" s="36">
        <v>8.6300000000000008</v>
      </c>
      <c r="J462" s="24">
        <v>85</v>
      </c>
      <c r="K462" s="6">
        <v>12</v>
      </c>
      <c r="L462" s="6" t="str">
        <f t="shared" si="41"/>
        <v>Giỏi</v>
      </c>
      <c r="M462" s="28">
        <v>0.85</v>
      </c>
      <c r="N462" s="26">
        <f t="shared" si="43"/>
        <v>1402500</v>
      </c>
      <c r="O462" s="27">
        <f t="shared" si="42"/>
        <v>7012500</v>
      </c>
    </row>
    <row r="463" spans="1:15" ht="21.9" customHeight="1">
      <c r="A463" s="20">
        <v>454</v>
      </c>
      <c r="B463" s="21">
        <v>11200566</v>
      </c>
      <c r="C463" s="31" t="s">
        <v>759</v>
      </c>
      <c r="D463" s="31" t="s">
        <v>253</v>
      </c>
      <c r="E463" s="22" t="s">
        <v>744</v>
      </c>
      <c r="F463" s="22" t="s">
        <v>744</v>
      </c>
      <c r="G463" s="21" t="s">
        <v>782</v>
      </c>
      <c r="H463" s="36">
        <v>62</v>
      </c>
      <c r="I463" s="36">
        <v>8.36</v>
      </c>
      <c r="J463" s="24">
        <v>85</v>
      </c>
      <c r="K463" s="6">
        <v>15</v>
      </c>
      <c r="L463" s="6" t="str">
        <f t="shared" si="41"/>
        <v>Giỏi</v>
      </c>
      <c r="M463" s="28">
        <v>0.85</v>
      </c>
      <c r="N463" s="26">
        <f t="shared" si="43"/>
        <v>1402500</v>
      </c>
      <c r="O463" s="27">
        <f t="shared" si="42"/>
        <v>7012500</v>
      </c>
    </row>
    <row r="464" spans="1:15" ht="21.9" customHeight="1">
      <c r="A464" s="20">
        <v>455</v>
      </c>
      <c r="B464" s="21">
        <v>11200903</v>
      </c>
      <c r="C464" s="31" t="s">
        <v>479</v>
      </c>
      <c r="D464" s="31" t="s">
        <v>489</v>
      </c>
      <c r="E464" s="22" t="s">
        <v>744</v>
      </c>
      <c r="F464" s="22" t="s">
        <v>744</v>
      </c>
      <c r="G464" s="21" t="s">
        <v>782</v>
      </c>
      <c r="H464" s="36">
        <v>62</v>
      </c>
      <c r="I464" s="36">
        <v>8.32</v>
      </c>
      <c r="J464" s="24">
        <v>87</v>
      </c>
      <c r="K464" s="6">
        <v>15</v>
      </c>
      <c r="L464" s="6" t="str">
        <f t="shared" si="41"/>
        <v>Giỏi</v>
      </c>
      <c r="M464" s="28">
        <v>0.85</v>
      </c>
      <c r="N464" s="26">
        <f t="shared" si="43"/>
        <v>1402500</v>
      </c>
      <c r="O464" s="27">
        <f t="shared" si="42"/>
        <v>7012500</v>
      </c>
    </row>
    <row r="465" spans="1:15" ht="21.9" customHeight="1">
      <c r="A465" s="20">
        <v>456</v>
      </c>
      <c r="B465" s="21">
        <v>11200537</v>
      </c>
      <c r="C465" s="31" t="s">
        <v>552</v>
      </c>
      <c r="D465" s="31" t="s">
        <v>487</v>
      </c>
      <c r="E465" s="22" t="s">
        <v>744</v>
      </c>
      <c r="F465" s="22" t="s">
        <v>744</v>
      </c>
      <c r="G465" s="21" t="s">
        <v>782</v>
      </c>
      <c r="H465" s="36">
        <v>62</v>
      </c>
      <c r="I465" s="36">
        <v>8.3000000000000007</v>
      </c>
      <c r="J465" s="6">
        <v>81</v>
      </c>
      <c r="K465" s="6">
        <v>12</v>
      </c>
      <c r="L465" s="6" t="str">
        <f t="shared" si="41"/>
        <v>Giỏi</v>
      </c>
      <c r="M465" s="28">
        <v>0.85</v>
      </c>
      <c r="N465" s="26">
        <f t="shared" si="43"/>
        <v>1402500</v>
      </c>
      <c r="O465" s="27">
        <f t="shared" si="42"/>
        <v>7012500</v>
      </c>
    </row>
    <row r="466" spans="1:15" ht="21.9" customHeight="1">
      <c r="A466" s="20">
        <v>457</v>
      </c>
      <c r="B466" s="21">
        <v>11207347</v>
      </c>
      <c r="C466" s="31" t="s">
        <v>760</v>
      </c>
      <c r="D466" s="31" t="s">
        <v>614</v>
      </c>
      <c r="E466" s="22" t="s">
        <v>745</v>
      </c>
      <c r="F466" s="22" t="s">
        <v>746</v>
      </c>
      <c r="G466" s="21" t="s">
        <v>782</v>
      </c>
      <c r="H466" s="36">
        <v>62</v>
      </c>
      <c r="I466" s="36">
        <v>8.9499999999999993</v>
      </c>
      <c r="J466" s="24">
        <v>95</v>
      </c>
      <c r="K466" s="6">
        <v>14</v>
      </c>
      <c r="L466" s="6" t="str">
        <f t="shared" si="41"/>
        <v>Giỏi</v>
      </c>
      <c r="M466" s="28">
        <v>0.85</v>
      </c>
      <c r="N466" s="26">
        <f t="shared" si="43"/>
        <v>1402500</v>
      </c>
      <c r="O466" s="27">
        <f t="shared" si="42"/>
        <v>7012500</v>
      </c>
    </row>
    <row r="467" spans="1:15" ht="21.9" customHeight="1">
      <c r="A467" s="20">
        <v>458</v>
      </c>
      <c r="B467" s="21">
        <v>11206580</v>
      </c>
      <c r="C467" s="31" t="s">
        <v>761</v>
      </c>
      <c r="D467" s="31" t="s">
        <v>230</v>
      </c>
      <c r="E467" s="22" t="s">
        <v>745</v>
      </c>
      <c r="F467" s="22" t="s">
        <v>746</v>
      </c>
      <c r="G467" s="21" t="s">
        <v>782</v>
      </c>
      <c r="H467" s="36">
        <v>62</v>
      </c>
      <c r="I467" s="36">
        <v>8.89</v>
      </c>
      <c r="J467" s="24">
        <v>95</v>
      </c>
      <c r="K467" s="6">
        <v>14</v>
      </c>
      <c r="L467" s="6" t="str">
        <f t="shared" si="41"/>
        <v>Giỏi</v>
      </c>
      <c r="M467" s="28">
        <v>0.85</v>
      </c>
      <c r="N467" s="26">
        <f t="shared" si="43"/>
        <v>1402500</v>
      </c>
      <c r="O467" s="27">
        <f t="shared" si="42"/>
        <v>7012500</v>
      </c>
    </row>
    <row r="468" spans="1:15" ht="21.9" customHeight="1">
      <c r="A468" s="20">
        <v>459</v>
      </c>
      <c r="B468" s="21">
        <v>11204701</v>
      </c>
      <c r="C468" s="31" t="s">
        <v>762</v>
      </c>
      <c r="D468" s="31" t="s">
        <v>253</v>
      </c>
      <c r="E468" s="22" t="s">
        <v>747</v>
      </c>
      <c r="F468" s="22" t="s">
        <v>746</v>
      </c>
      <c r="G468" s="21" t="s">
        <v>782</v>
      </c>
      <c r="H468" s="36">
        <v>62</v>
      </c>
      <c r="I468" s="36">
        <v>8.69</v>
      </c>
      <c r="J468" s="24">
        <v>95</v>
      </c>
      <c r="K468" s="6">
        <v>14</v>
      </c>
      <c r="L468" s="6" t="str">
        <f t="shared" si="41"/>
        <v>Giỏi</v>
      </c>
      <c r="M468" s="28">
        <v>0.85</v>
      </c>
      <c r="N468" s="26">
        <f t="shared" si="43"/>
        <v>1402500</v>
      </c>
      <c r="O468" s="27">
        <f t="shared" si="42"/>
        <v>7012500</v>
      </c>
    </row>
    <row r="469" spans="1:15" ht="21.9" customHeight="1">
      <c r="A469" s="20">
        <v>460</v>
      </c>
      <c r="B469" s="21">
        <v>11200627</v>
      </c>
      <c r="C469" s="31" t="s">
        <v>263</v>
      </c>
      <c r="D469" s="31" t="s">
        <v>253</v>
      </c>
      <c r="E469" s="22" t="s">
        <v>745</v>
      </c>
      <c r="F469" s="22" t="s">
        <v>746</v>
      </c>
      <c r="G469" s="21" t="s">
        <v>782</v>
      </c>
      <c r="H469" s="36">
        <v>62</v>
      </c>
      <c r="I469" s="36">
        <v>8.69</v>
      </c>
      <c r="J469" s="24">
        <v>88</v>
      </c>
      <c r="K469" s="6">
        <v>14</v>
      </c>
      <c r="L469" s="6" t="str">
        <f t="shared" si="41"/>
        <v>Giỏi</v>
      </c>
      <c r="M469" s="28">
        <v>0.85</v>
      </c>
      <c r="N469" s="26">
        <f t="shared" si="43"/>
        <v>1402500</v>
      </c>
      <c r="O469" s="27">
        <f t="shared" si="42"/>
        <v>7012500</v>
      </c>
    </row>
    <row r="470" spans="1:15" ht="21.9" customHeight="1">
      <c r="A470" s="20">
        <v>461</v>
      </c>
      <c r="B470" s="21">
        <v>11203174</v>
      </c>
      <c r="C470" s="31" t="s">
        <v>763</v>
      </c>
      <c r="D470" s="31" t="s">
        <v>230</v>
      </c>
      <c r="E470" s="22" t="s">
        <v>747</v>
      </c>
      <c r="F470" s="22" t="s">
        <v>746</v>
      </c>
      <c r="G470" s="21" t="s">
        <v>782</v>
      </c>
      <c r="H470" s="36">
        <v>62</v>
      </c>
      <c r="I470" s="36">
        <v>8.64</v>
      </c>
      <c r="J470" s="24">
        <v>80</v>
      </c>
      <c r="K470" s="6">
        <v>14</v>
      </c>
      <c r="L470" s="6" t="str">
        <f t="shared" si="41"/>
        <v>Giỏi</v>
      </c>
      <c r="M470" s="28">
        <v>0.85</v>
      </c>
      <c r="N470" s="26">
        <f t="shared" si="43"/>
        <v>1402500</v>
      </c>
      <c r="O470" s="27">
        <f t="shared" si="42"/>
        <v>7012500</v>
      </c>
    </row>
    <row r="471" spans="1:15" ht="21.9" customHeight="1">
      <c r="A471" s="20">
        <v>462</v>
      </c>
      <c r="B471" s="21">
        <v>11203177</v>
      </c>
      <c r="C471" s="31" t="s">
        <v>301</v>
      </c>
      <c r="D471" s="31" t="s">
        <v>230</v>
      </c>
      <c r="E471" s="22" t="s">
        <v>745</v>
      </c>
      <c r="F471" s="22" t="s">
        <v>746</v>
      </c>
      <c r="G471" s="21" t="s">
        <v>782</v>
      </c>
      <c r="H471" s="36">
        <v>62</v>
      </c>
      <c r="I471" s="36">
        <v>8.57</v>
      </c>
      <c r="J471" s="24">
        <v>81</v>
      </c>
      <c r="K471" s="6">
        <v>17</v>
      </c>
      <c r="L471" s="6" t="str">
        <f t="shared" si="41"/>
        <v>Giỏi</v>
      </c>
      <c r="M471" s="28">
        <v>0.85</v>
      </c>
      <c r="N471" s="26">
        <f t="shared" si="43"/>
        <v>1402500</v>
      </c>
      <c r="O471" s="27">
        <f t="shared" si="42"/>
        <v>7012500</v>
      </c>
    </row>
    <row r="472" spans="1:15" ht="21.9" customHeight="1">
      <c r="A472" s="20">
        <v>463</v>
      </c>
      <c r="B472" s="21">
        <v>11203200</v>
      </c>
      <c r="C472" s="31" t="s">
        <v>281</v>
      </c>
      <c r="D472" s="31" t="s">
        <v>230</v>
      </c>
      <c r="E472" s="22" t="s">
        <v>745</v>
      </c>
      <c r="F472" s="22" t="s">
        <v>746</v>
      </c>
      <c r="G472" s="21" t="s">
        <v>782</v>
      </c>
      <c r="H472" s="36">
        <v>62</v>
      </c>
      <c r="I472" s="36">
        <v>8.44</v>
      </c>
      <c r="J472" s="24">
        <v>80</v>
      </c>
      <c r="K472" s="6">
        <v>14</v>
      </c>
      <c r="L472" s="6" t="str">
        <f t="shared" si="41"/>
        <v>Giỏi</v>
      </c>
      <c r="M472" s="28">
        <v>0.85</v>
      </c>
      <c r="N472" s="26">
        <f t="shared" si="43"/>
        <v>1402500</v>
      </c>
      <c r="O472" s="27">
        <f t="shared" si="42"/>
        <v>7012500</v>
      </c>
    </row>
    <row r="473" spans="1:15" ht="21.9" customHeight="1">
      <c r="A473" s="20">
        <v>464</v>
      </c>
      <c r="B473" s="21">
        <v>11207307</v>
      </c>
      <c r="C473" s="31" t="s">
        <v>293</v>
      </c>
      <c r="D473" s="31" t="s">
        <v>764</v>
      </c>
      <c r="E473" s="22" t="s">
        <v>745</v>
      </c>
      <c r="F473" s="22" t="s">
        <v>746</v>
      </c>
      <c r="G473" s="21" t="s">
        <v>782</v>
      </c>
      <c r="H473" s="36">
        <v>62</v>
      </c>
      <c r="I473" s="36">
        <v>8.39</v>
      </c>
      <c r="J473" s="24">
        <v>87</v>
      </c>
      <c r="K473" s="6">
        <v>14</v>
      </c>
      <c r="L473" s="6" t="str">
        <f t="shared" si="41"/>
        <v>Giỏi</v>
      </c>
      <c r="M473" s="28">
        <v>0.85</v>
      </c>
      <c r="N473" s="26">
        <f t="shared" si="43"/>
        <v>1402500</v>
      </c>
      <c r="O473" s="27">
        <f t="shared" si="42"/>
        <v>7012500</v>
      </c>
    </row>
    <row r="474" spans="1:15" ht="21.9" customHeight="1">
      <c r="A474" s="20">
        <v>465</v>
      </c>
      <c r="B474" s="21">
        <v>11200189</v>
      </c>
      <c r="C474" s="31" t="s">
        <v>765</v>
      </c>
      <c r="D474" s="31" t="s">
        <v>221</v>
      </c>
      <c r="E474" s="22" t="s">
        <v>747</v>
      </c>
      <c r="F474" s="22" t="s">
        <v>746</v>
      </c>
      <c r="G474" s="21" t="s">
        <v>782</v>
      </c>
      <c r="H474" s="36">
        <v>62</v>
      </c>
      <c r="I474" s="36">
        <v>8.32</v>
      </c>
      <c r="J474" s="24">
        <v>90</v>
      </c>
      <c r="K474" s="6">
        <v>14</v>
      </c>
      <c r="L474" s="6" t="str">
        <f t="shared" si="41"/>
        <v>Giỏi</v>
      </c>
      <c r="M474" s="28">
        <v>0.85</v>
      </c>
      <c r="N474" s="26">
        <f t="shared" si="43"/>
        <v>1402500</v>
      </c>
      <c r="O474" s="27">
        <f t="shared" si="42"/>
        <v>7012500</v>
      </c>
    </row>
    <row r="475" spans="1:15" ht="21.9" customHeight="1">
      <c r="A475" s="20">
        <v>466</v>
      </c>
      <c r="B475" s="21">
        <v>11204819</v>
      </c>
      <c r="C475" s="31" t="s">
        <v>766</v>
      </c>
      <c r="D475" s="31" t="s">
        <v>659</v>
      </c>
      <c r="E475" s="22" t="s">
        <v>745</v>
      </c>
      <c r="F475" s="22" t="s">
        <v>746</v>
      </c>
      <c r="G475" s="21" t="s">
        <v>782</v>
      </c>
      <c r="H475" s="36">
        <v>62</v>
      </c>
      <c r="I475" s="36">
        <v>8.1999999999999993</v>
      </c>
      <c r="J475" s="24">
        <v>84</v>
      </c>
      <c r="K475" s="6">
        <v>14</v>
      </c>
      <c r="L475" s="6" t="str">
        <f t="shared" si="41"/>
        <v>Giỏi</v>
      </c>
      <c r="M475" s="28">
        <v>0.85</v>
      </c>
      <c r="N475" s="26">
        <f t="shared" si="43"/>
        <v>1402500</v>
      </c>
      <c r="O475" s="27">
        <f t="shared" si="42"/>
        <v>7012500</v>
      </c>
    </row>
    <row r="476" spans="1:15" ht="21.9" customHeight="1">
      <c r="A476" s="20">
        <v>467</v>
      </c>
      <c r="B476" s="21">
        <v>11203080</v>
      </c>
      <c r="C476" s="31" t="s">
        <v>259</v>
      </c>
      <c r="D476" s="31" t="s">
        <v>226</v>
      </c>
      <c r="E476" s="22" t="s">
        <v>745</v>
      </c>
      <c r="F476" s="22" t="s">
        <v>746</v>
      </c>
      <c r="G476" s="21" t="s">
        <v>782</v>
      </c>
      <c r="H476" s="36">
        <v>62</v>
      </c>
      <c r="I476" s="36">
        <v>8.07</v>
      </c>
      <c r="J476" s="24">
        <v>80</v>
      </c>
      <c r="K476" s="6">
        <v>14</v>
      </c>
      <c r="L476" s="6" t="str">
        <f t="shared" si="41"/>
        <v>Giỏi</v>
      </c>
      <c r="M476" s="28">
        <v>0.85</v>
      </c>
      <c r="N476" s="26">
        <f t="shared" si="43"/>
        <v>1402500</v>
      </c>
      <c r="O476" s="27">
        <f t="shared" si="42"/>
        <v>7012500</v>
      </c>
    </row>
    <row r="477" spans="1:15" ht="21.9" customHeight="1">
      <c r="A477" s="20">
        <v>468</v>
      </c>
      <c r="B477" s="21">
        <v>11201714</v>
      </c>
      <c r="C477" s="31" t="s">
        <v>767</v>
      </c>
      <c r="D477" s="31" t="s">
        <v>228</v>
      </c>
      <c r="E477" s="22" t="s">
        <v>747</v>
      </c>
      <c r="F477" s="22" t="s">
        <v>746</v>
      </c>
      <c r="G477" s="21" t="s">
        <v>782</v>
      </c>
      <c r="H477" s="36">
        <v>62</v>
      </c>
      <c r="I477" s="36">
        <v>8.85</v>
      </c>
      <c r="J477" s="24">
        <v>75</v>
      </c>
      <c r="K477" s="6">
        <v>14</v>
      </c>
      <c r="L477" s="6" t="str">
        <f t="shared" si="41"/>
        <v>Khá</v>
      </c>
      <c r="M477" s="29">
        <v>0.7</v>
      </c>
      <c r="N477" s="27">
        <f t="shared" si="43"/>
        <v>1155000</v>
      </c>
      <c r="O477" s="27">
        <f t="shared" si="42"/>
        <v>5775000</v>
      </c>
    </row>
    <row r="478" spans="1:15" ht="21.9" customHeight="1">
      <c r="A478" s="20">
        <v>469</v>
      </c>
      <c r="B478" s="6">
        <v>11194036</v>
      </c>
      <c r="C478" s="21" t="s">
        <v>768</v>
      </c>
      <c r="D478" s="21" t="s">
        <v>219</v>
      </c>
      <c r="E478" s="22" t="s">
        <v>45</v>
      </c>
      <c r="F478" s="22" t="s">
        <v>45</v>
      </c>
      <c r="G478" s="21" t="s">
        <v>782</v>
      </c>
      <c r="H478" s="36">
        <v>61</v>
      </c>
      <c r="I478" s="36">
        <v>8.89</v>
      </c>
      <c r="J478" s="6">
        <v>85</v>
      </c>
      <c r="K478" s="6">
        <v>26</v>
      </c>
      <c r="L478" s="6" t="str">
        <f t="shared" si="41"/>
        <v>Giỏi</v>
      </c>
      <c r="M478" s="28">
        <v>0.85</v>
      </c>
      <c r="N478" s="26">
        <f t="shared" si="43"/>
        <v>1402500</v>
      </c>
      <c r="O478" s="27">
        <f t="shared" si="42"/>
        <v>7012500</v>
      </c>
    </row>
    <row r="479" spans="1:15" ht="21.9" customHeight="1">
      <c r="A479" s="20">
        <v>470</v>
      </c>
      <c r="B479" s="6">
        <v>11191144</v>
      </c>
      <c r="C479" s="21" t="s">
        <v>769</v>
      </c>
      <c r="D479" s="21" t="s">
        <v>489</v>
      </c>
      <c r="E479" s="22" t="s">
        <v>45</v>
      </c>
      <c r="F479" s="22" t="s">
        <v>45</v>
      </c>
      <c r="G479" s="21" t="s">
        <v>782</v>
      </c>
      <c r="H479" s="36">
        <v>61</v>
      </c>
      <c r="I479" s="36">
        <v>8.8699999999999992</v>
      </c>
      <c r="J479" s="6">
        <v>84</v>
      </c>
      <c r="K479" s="6">
        <v>26</v>
      </c>
      <c r="L479" s="6" t="str">
        <f t="shared" si="41"/>
        <v>Giỏi</v>
      </c>
      <c r="M479" s="28">
        <v>0.85</v>
      </c>
      <c r="N479" s="26">
        <f t="shared" si="43"/>
        <v>1402500</v>
      </c>
      <c r="O479" s="27">
        <f t="shared" si="42"/>
        <v>7012500</v>
      </c>
    </row>
    <row r="480" spans="1:15" ht="21.9" customHeight="1">
      <c r="A480" s="20">
        <v>471</v>
      </c>
      <c r="B480" s="6">
        <v>11194241</v>
      </c>
      <c r="C480" s="21" t="s">
        <v>418</v>
      </c>
      <c r="D480" s="21" t="s">
        <v>230</v>
      </c>
      <c r="E480" s="22" t="s">
        <v>45</v>
      </c>
      <c r="F480" s="22" t="s">
        <v>45</v>
      </c>
      <c r="G480" s="21" t="s">
        <v>782</v>
      </c>
      <c r="H480" s="36">
        <v>61</v>
      </c>
      <c r="I480" s="36">
        <v>8.66</v>
      </c>
      <c r="J480" s="6">
        <v>81</v>
      </c>
      <c r="K480" s="6">
        <v>26</v>
      </c>
      <c r="L480" s="6" t="str">
        <f t="shared" si="41"/>
        <v>Giỏi</v>
      </c>
      <c r="M480" s="28">
        <v>0.85</v>
      </c>
      <c r="N480" s="26">
        <f t="shared" si="43"/>
        <v>1402500</v>
      </c>
      <c r="O480" s="27">
        <f t="shared" si="42"/>
        <v>7012500</v>
      </c>
    </row>
    <row r="481" spans="1:15" ht="21.9" customHeight="1">
      <c r="A481" s="20">
        <v>472</v>
      </c>
      <c r="B481" s="6">
        <v>11194644</v>
      </c>
      <c r="C481" s="21" t="s">
        <v>770</v>
      </c>
      <c r="D481" s="21" t="s">
        <v>771</v>
      </c>
      <c r="E481" s="22" t="s">
        <v>45</v>
      </c>
      <c r="F481" s="22" t="s">
        <v>45</v>
      </c>
      <c r="G481" s="21" t="s">
        <v>782</v>
      </c>
      <c r="H481" s="36">
        <v>61</v>
      </c>
      <c r="I481" s="36">
        <v>8.61</v>
      </c>
      <c r="J481" s="6">
        <v>93</v>
      </c>
      <c r="K481" s="6">
        <v>26</v>
      </c>
      <c r="L481" s="6" t="str">
        <f t="shared" si="41"/>
        <v>Giỏi</v>
      </c>
      <c r="M481" s="28">
        <v>0.85</v>
      </c>
      <c r="N481" s="26">
        <f t="shared" si="43"/>
        <v>1402500</v>
      </c>
      <c r="O481" s="27">
        <f t="shared" si="42"/>
        <v>7012500</v>
      </c>
    </row>
    <row r="482" spans="1:15" ht="21.9" customHeight="1">
      <c r="A482" s="20">
        <v>473</v>
      </c>
      <c r="B482" s="6">
        <v>11191840</v>
      </c>
      <c r="C482" s="21" t="s">
        <v>772</v>
      </c>
      <c r="D482" s="21" t="s">
        <v>311</v>
      </c>
      <c r="E482" s="22" t="s">
        <v>45</v>
      </c>
      <c r="F482" s="22" t="s">
        <v>45</v>
      </c>
      <c r="G482" s="21" t="s">
        <v>782</v>
      </c>
      <c r="H482" s="36">
        <v>61</v>
      </c>
      <c r="I482" s="36">
        <v>8.61</v>
      </c>
      <c r="J482" s="6">
        <v>85</v>
      </c>
      <c r="K482" s="6">
        <v>25</v>
      </c>
      <c r="L482" s="6" t="str">
        <f t="shared" si="41"/>
        <v>Giỏi</v>
      </c>
      <c r="M482" s="28">
        <v>0.85</v>
      </c>
      <c r="N482" s="26">
        <f t="shared" si="43"/>
        <v>1402500</v>
      </c>
      <c r="O482" s="27">
        <f t="shared" si="42"/>
        <v>7012500</v>
      </c>
    </row>
    <row r="483" spans="1:15" ht="21.9" customHeight="1">
      <c r="A483" s="20">
        <v>474</v>
      </c>
      <c r="B483" s="6">
        <v>11193318</v>
      </c>
      <c r="C483" s="21" t="s">
        <v>773</v>
      </c>
      <c r="D483" s="21" t="s">
        <v>218</v>
      </c>
      <c r="E483" s="22" t="s">
        <v>45</v>
      </c>
      <c r="F483" s="22" t="s">
        <v>45</v>
      </c>
      <c r="G483" s="21" t="s">
        <v>782</v>
      </c>
      <c r="H483" s="36">
        <v>61</v>
      </c>
      <c r="I483" s="36">
        <v>8.5299999999999994</v>
      </c>
      <c r="J483" s="6">
        <v>81</v>
      </c>
      <c r="K483" s="6">
        <v>26</v>
      </c>
      <c r="L483" s="6" t="str">
        <f t="shared" si="41"/>
        <v>Giỏi</v>
      </c>
      <c r="M483" s="28">
        <v>0.85</v>
      </c>
      <c r="N483" s="26">
        <f t="shared" si="43"/>
        <v>1402500</v>
      </c>
      <c r="O483" s="27">
        <f t="shared" si="42"/>
        <v>7012500</v>
      </c>
    </row>
    <row r="484" spans="1:15" ht="21.9" customHeight="1">
      <c r="A484" s="20">
        <v>475</v>
      </c>
      <c r="B484" s="6">
        <v>11193852</v>
      </c>
      <c r="C484" s="21" t="s">
        <v>774</v>
      </c>
      <c r="D484" s="21" t="s">
        <v>224</v>
      </c>
      <c r="E484" s="22" t="s">
        <v>192</v>
      </c>
      <c r="F484" s="22" t="s">
        <v>46</v>
      </c>
      <c r="G484" s="21" t="s">
        <v>782</v>
      </c>
      <c r="H484" s="36">
        <v>61</v>
      </c>
      <c r="I484" s="36">
        <v>8.85</v>
      </c>
      <c r="J484" s="6">
        <v>81</v>
      </c>
      <c r="K484" s="6">
        <v>18</v>
      </c>
      <c r="L484" s="6" t="str">
        <f t="shared" si="41"/>
        <v>Giỏi</v>
      </c>
      <c r="M484" s="28">
        <v>0.85</v>
      </c>
      <c r="N484" s="26">
        <f t="shared" si="43"/>
        <v>1402500</v>
      </c>
      <c r="O484" s="27">
        <f t="shared" si="42"/>
        <v>7012500</v>
      </c>
    </row>
    <row r="485" spans="1:15" ht="21.9" customHeight="1">
      <c r="A485" s="20">
        <v>476</v>
      </c>
      <c r="B485" s="6">
        <v>11193923</v>
      </c>
      <c r="C485" s="21" t="s">
        <v>775</v>
      </c>
      <c r="D485" s="21" t="s">
        <v>376</v>
      </c>
      <c r="E485" s="22" t="s">
        <v>193</v>
      </c>
      <c r="F485" s="22" t="s">
        <v>46</v>
      </c>
      <c r="G485" s="21" t="s">
        <v>782</v>
      </c>
      <c r="H485" s="36">
        <v>61</v>
      </c>
      <c r="I485" s="36">
        <v>8.7799999999999994</v>
      </c>
      <c r="J485" s="6">
        <v>90</v>
      </c>
      <c r="K485" s="6">
        <v>28</v>
      </c>
      <c r="L485" s="6" t="str">
        <f t="shared" si="41"/>
        <v>Giỏi</v>
      </c>
      <c r="M485" s="28">
        <v>0.85</v>
      </c>
      <c r="N485" s="26">
        <f t="shared" si="43"/>
        <v>1402500</v>
      </c>
      <c r="O485" s="27">
        <f t="shared" si="42"/>
        <v>7012500</v>
      </c>
    </row>
    <row r="486" spans="1:15" ht="21.9" customHeight="1">
      <c r="A486" s="20">
        <v>477</v>
      </c>
      <c r="B486" s="6">
        <v>11192966</v>
      </c>
      <c r="C486" s="21" t="s">
        <v>106</v>
      </c>
      <c r="D486" s="21" t="s">
        <v>223</v>
      </c>
      <c r="E486" s="22" t="s">
        <v>193</v>
      </c>
      <c r="F486" s="22" t="s">
        <v>46</v>
      </c>
      <c r="G486" s="21" t="s">
        <v>782</v>
      </c>
      <c r="H486" s="36">
        <v>61</v>
      </c>
      <c r="I486" s="36">
        <v>8.6</v>
      </c>
      <c r="J486" s="6">
        <v>83</v>
      </c>
      <c r="K486" s="6">
        <v>25</v>
      </c>
      <c r="L486" s="6" t="str">
        <f t="shared" si="41"/>
        <v>Giỏi</v>
      </c>
      <c r="M486" s="28">
        <v>0.85</v>
      </c>
      <c r="N486" s="26">
        <f t="shared" si="43"/>
        <v>1402500</v>
      </c>
      <c r="O486" s="27">
        <f t="shared" si="42"/>
        <v>7012500</v>
      </c>
    </row>
    <row r="487" spans="1:15" ht="21.9" customHeight="1">
      <c r="A487" s="20">
        <v>478</v>
      </c>
      <c r="B487" s="6">
        <v>11194980</v>
      </c>
      <c r="C487" s="21" t="s">
        <v>719</v>
      </c>
      <c r="D487" s="21" t="s">
        <v>776</v>
      </c>
      <c r="E487" s="22" t="s">
        <v>192</v>
      </c>
      <c r="F487" s="22" t="s">
        <v>46</v>
      </c>
      <c r="G487" s="21" t="s">
        <v>782</v>
      </c>
      <c r="H487" s="36">
        <v>61</v>
      </c>
      <c r="I487" s="36">
        <v>8.6</v>
      </c>
      <c r="J487" s="6">
        <v>80</v>
      </c>
      <c r="K487" s="6">
        <v>21</v>
      </c>
      <c r="L487" s="6" t="str">
        <f t="shared" si="41"/>
        <v>Giỏi</v>
      </c>
      <c r="M487" s="28">
        <v>0.85</v>
      </c>
      <c r="N487" s="26">
        <f t="shared" si="43"/>
        <v>1402500</v>
      </c>
      <c r="O487" s="27">
        <f t="shared" si="42"/>
        <v>7012500</v>
      </c>
    </row>
    <row r="488" spans="1:15" ht="21.9" customHeight="1">
      <c r="A488" s="20">
        <v>479</v>
      </c>
      <c r="B488" s="6">
        <v>11191979</v>
      </c>
      <c r="C488" s="21" t="s">
        <v>777</v>
      </c>
      <c r="D488" s="21" t="s">
        <v>257</v>
      </c>
      <c r="E488" s="22" t="s">
        <v>193</v>
      </c>
      <c r="F488" s="22" t="s">
        <v>46</v>
      </c>
      <c r="G488" s="21" t="s">
        <v>782</v>
      </c>
      <c r="H488" s="36">
        <v>61</v>
      </c>
      <c r="I488" s="36">
        <v>8.58</v>
      </c>
      <c r="J488" s="6">
        <v>90</v>
      </c>
      <c r="K488" s="6">
        <v>25</v>
      </c>
      <c r="L488" s="6" t="str">
        <f t="shared" si="41"/>
        <v>Giỏi</v>
      </c>
      <c r="M488" s="28">
        <v>0.85</v>
      </c>
      <c r="N488" s="26">
        <f t="shared" si="43"/>
        <v>1402500</v>
      </c>
      <c r="O488" s="27">
        <f t="shared" si="42"/>
        <v>7012500</v>
      </c>
    </row>
    <row r="489" spans="1:15" ht="21.9" customHeight="1">
      <c r="A489" s="20">
        <v>480</v>
      </c>
      <c r="B489" s="6">
        <v>11191679</v>
      </c>
      <c r="C489" s="21" t="s">
        <v>778</v>
      </c>
      <c r="D489" s="21" t="s">
        <v>239</v>
      </c>
      <c r="E489" s="22" t="s">
        <v>193</v>
      </c>
      <c r="F489" s="22" t="s">
        <v>46</v>
      </c>
      <c r="G489" s="21" t="s">
        <v>782</v>
      </c>
      <c r="H489" s="36">
        <v>61</v>
      </c>
      <c r="I489" s="36">
        <v>8.52</v>
      </c>
      <c r="J489" s="6">
        <v>90</v>
      </c>
      <c r="K489" s="6">
        <v>25</v>
      </c>
      <c r="L489" s="6" t="str">
        <f t="shared" si="41"/>
        <v>Giỏi</v>
      </c>
      <c r="M489" s="28">
        <v>0.85</v>
      </c>
      <c r="N489" s="26">
        <f t="shared" si="43"/>
        <v>1402500</v>
      </c>
      <c r="O489" s="27">
        <f t="shared" si="42"/>
        <v>7012500</v>
      </c>
    </row>
    <row r="490" spans="1:15" ht="21.9" customHeight="1">
      <c r="A490" s="20">
        <v>481</v>
      </c>
      <c r="B490" s="6">
        <v>11192347</v>
      </c>
      <c r="C490" s="21" t="s">
        <v>581</v>
      </c>
      <c r="D490" s="21" t="s">
        <v>463</v>
      </c>
      <c r="E490" s="22" t="s">
        <v>192</v>
      </c>
      <c r="F490" s="22" t="s">
        <v>46</v>
      </c>
      <c r="G490" s="21" t="s">
        <v>782</v>
      </c>
      <c r="H490" s="36">
        <v>61</v>
      </c>
      <c r="I490" s="36">
        <v>8.48</v>
      </c>
      <c r="J490" s="6">
        <v>81</v>
      </c>
      <c r="K490" s="6">
        <v>18</v>
      </c>
      <c r="L490" s="6" t="str">
        <f t="shared" si="41"/>
        <v>Giỏi</v>
      </c>
      <c r="M490" s="28">
        <v>0.85</v>
      </c>
      <c r="N490" s="26">
        <f t="shared" si="43"/>
        <v>1402500</v>
      </c>
      <c r="O490" s="27">
        <f t="shared" si="42"/>
        <v>7012500</v>
      </c>
    </row>
    <row r="491" spans="1:15" ht="21.9" customHeight="1">
      <c r="A491" s="20">
        <v>482</v>
      </c>
      <c r="B491" s="6">
        <v>11194297</v>
      </c>
      <c r="C491" s="21" t="s">
        <v>584</v>
      </c>
      <c r="D491" s="21" t="s">
        <v>230</v>
      </c>
      <c r="E491" s="22" t="s">
        <v>193</v>
      </c>
      <c r="F491" s="22" t="s">
        <v>46</v>
      </c>
      <c r="G491" s="21" t="s">
        <v>782</v>
      </c>
      <c r="H491" s="36">
        <v>61</v>
      </c>
      <c r="I491" s="36">
        <v>8.41</v>
      </c>
      <c r="J491" s="6">
        <v>86</v>
      </c>
      <c r="K491" s="6">
        <v>25</v>
      </c>
      <c r="L491" s="6" t="str">
        <f t="shared" si="41"/>
        <v>Giỏi</v>
      </c>
      <c r="M491" s="28">
        <v>0.85</v>
      </c>
      <c r="N491" s="26">
        <f t="shared" si="43"/>
        <v>1402500</v>
      </c>
      <c r="O491" s="27">
        <f t="shared" si="42"/>
        <v>7012500</v>
      </c>
    </row>
    <row r="492" spans="1:15" ht="21.9" customHeight="1">
      <c r="A492" s="20">
        <v>483</v>
      </c>
      <c r="B492" s="6">
        <v>11191832</v>
      </c>
      <c r="C492" s="21" t="s">
        <v>779</v>
      </c>
      <c r="D492" s="21" t="s">
        <v>311</v>
      </c>
      <c r="E492" s="22" t="s">
        <v>192</v>
      </c>
      <c r="F492" s="22" t="s">
        <v>46</v>
      </c>
      <c r="G492" s="21" t="s">
        <v>782</v>
      </c>
      <c r="H492" s="36">
        <v>61</v>
      </c>
      <c r="I492" s="36">
        <v>8.35</v>
      </c>
      <c r="J492" s="6">
        <v>89</v>
      </c>
      <c r="K492" s="6">
        <v>18</v>
      </c>
      <c r="L492" s="6" t="str">
        <f t="shared" si="41"/>
        <v>Giỏi</v>
      </c>
      <c r="M492" s="28">
        <v>0.85</v>
      </c>
      <c r="N492" s="26">
        <f t="shared" si="43"/>
        <v>1402500</v>
      </c>
      <c r="O492" s="27">
        <f t="shared" si="42"/>
        <v>7012500</v>
      </c>
    </row>
    <row r="493" spans="1:15" ht="21.9" customHeight="1">
      <c r="A493" s="20">
        <v>484</v>
      </c>
      <c r="B493" s="6">
        <v>11193083</v>
      </c>
      <c r="C493" s="21" t="s">
        <v>780</v>
      </c>
      <c r="D493" s="21" t="s">
        <v>223</v>
      </c>
      <c r="E493" s="22" t="s">
        <v>192</v>
      </c>
      <c r="F493" s="22" t="s">
        <v>46</v>
      </c>
      <c r="G493" s="21" t="s">
        <v>782</v>
      </c>
      <c r="H493" s="36">
        <v>61</v>
      </c>
      <c r="I493" s="36">
        <v>8.35</v>
      </c>
      <c r="J493" s="6">
        <v>85</v>
      </c>
      <c r="K493" s="6">
        <v>18</v>
      </c>
      <c r="L493" s="6" t="str">
        <f t="shared" si="41"/>
        <v>Giỏi</v>
      </c>
      <c r="M493" s="28">
        <v>0.85</v>
      </c>
      <c r="N493" s="26">
        <f t="shared" si="43"/>
        <v>1402500</v>
      </c>
      <c r="O493" s="27">
        <f t="shared" si="42"/>
        <v>7012500</v>
      </c>
    </row>
    <row r="494" spans="1:15" ht="21.9" customHeight="1">
      <c r="A494" s="20">
        <v>485</v>
      </c>
      <c r="B494" s="6">
        <v>11191608</v>
      </c>
      <c r="C494" s="21" t="s">
        <v>781</v>
      </c>
      <c r="D494" s="21" t="s">
        <v>248</v>
      </c>
      <c r="E494" s="22" t="s">
        <v>192</v>
      </c>
      <c r="F494" s="22" t="s">
        <v>46</v>
      </c>
      <c r="G494" s="21" t="s">
        <v>782</v>
      </c>
      <c r="H494" s="36">
        <v>61</v>
      </c>
      <c r="I494" s="36">
        <v>8.34</v>
      </c>
      <c r="J494" s="6">
        <v>80</v>
      </c>
      <c r="K494" s="6">
        <v>20</v>
      </c>
      <c r="L494" s="6" t="str">
        <f t="shared" si="41"/>
        <v>Giỏi</v>
      </c>
      <c r="M494" s="28">
        <v>0.85</v>
      </c>
      <c r="N494" s="26">
        <f t="shared" si="43"/>
        <v>1402500</v>
      </c>
      <c r="O494" s="27">
        <f t="shared" si="42"/>
        <v>7012500</v>
      </c>
    </row>
    <row r="495" spans="1:15" ht="21.9" customHeight="1">
      <c r="A495" s="20">
        <v>486</v>
      </c>
      <c r="B495" s="6">
        <v>11183487</v>
      </c>
      <c r="C495" s="21" t="s">
        <v>783</v>
      </c>
      <c r="D495" s="21" t="s">
        <v>251</v>
      </c>
      <c r="E495" s="22" t="s">
        <v>11</v>
      </c>
      <c r="F495" s="22" t="s">
        <v>11</v>
      </c>
      <c r="G495" s="21" t="s">
        <v>784</v>
      </c>
      <c r="H495" s="36">
        <v>60</v>
      </c>
      <c r="I495" s="36">
        <v>9.4700000000000006</v>
      </c>
      <c r="J495" s="6">
        <v>98</v>
      </c>
      <c r="K495" s="6">
        <v>17</v>
      </c>
      <c r="L495" s="6" t="str">
        <f t="shared" si="41"/>
        <v>Xuất sắc</v>
      </c>
      <c r="M495" s="25">
        <v>1</v>
      </c>
      <c r="N495" s="26">
        <v>1650000</v>
      </c>
      <c r="O495" s="27">
        <f t="shared" si="42"/>
        <v>8250000</v>
      </c>
    </row>
    <row r="496" spans="1:15" ht="21.9" customHeight="1">
      <c r="A496" s="20">
        <v>487</v>
      </c>
      <c r="B496" s="6">
        <v>11180584</v>
      </c>
      <c r="C496" s="21" t="s">
        <v>288</v>
      </c>
      <c r="D496" s="21" t="s">
        <v>682</v>
      </c>
      <c r="E496" s="22" t="s">
        <v>11</v>
      </c>
      <c r="F496" s="22" t="s">
        <v>11</v>
      </c>
      <c r="G496" s="21" t="s">
        <v>784</v>
      </c>
      <c r="H496" s="36">
        <v>60</v>
      </c>
      <c r="I496" s="36">
        <v>9.09</v>
      </c>
      <c r="J496" s="6">
        <v>90</v>
      </c>
      <c r="K496" s="6">
        <v>21</v>
      </c>
      <c r="L496" s="6" t="str">
        <f t="shared" si="41"/>
        <v>Xuất sắc</v>
      </c>
      <c r="M496" s="25">
        <v>1</v>
      </c>
      <c r="N496" s="26">
        <v>1650000</v>
      </c>
      <c r="O496" s="27">
        <f t="shared" si="42"/>
        <v>8250000</v>
      </c>
    </row>
    <row r="497" spans="1:15" ht="21.9" customHeight="1">
      <c r="A497" s="20">
        <v>488</v>
      </c>
      <c r="B497" s="6">
        <v>11181377</v>
      </c>
      <c r="C497" s="21" t="s">
        <v>785</v>
      </c>
      <c r="D497" s="21" t="s">
        <v>248</v>
      </c>
      <c r="E497" s="22" t="s">
        <v>11</v>
      </c>
      <c r="F497" s="22" t="s">
        <v>11</v>
      </c>
      <c r="G497" s="21" t="s">
        <v>784</v>
      </c>
      <c r="H497" s="36">
        <v>60</v>
      </c>
      <c r="I497" s="36">
        <v>9.01</v>
      </c>
      <c r="J497" s="6">
        <v>90</v>
      </c>
      <c r="K497" s="6">
        <v>21</v>
      </c>
      <c r="L497" s="6" t="str">
        <f t="shared" si="41"/>
        <v>Xuất sắc</v>
      </c>
      <c r="M497" s="25">
        <v>1</v>
      </c>
      <c r="N497" s="26">
        <v>1650000</v>
      </c>
      <c r="O497" s="27">
        <f t="shared" si="42"/>
        <v>8250000</v>
      </c>
    </row>
    <row r="498" spans="1:15" ht="21.9" customHeight="1">
      <c r="A498" s="20">
        <v>489</v>
      </c>
      <c r="B498" s="6">
        <v>11180119</v>
      </c>
      <c r="C498" s="21" t="s">
        <v>786</v>
      </c>
      <c r="D498" s="21" t="s">
        <v>221</v>
      </c>
      <c r="E498" s="22" t="s">
        <v>11</v>
      </c>
      <c r="F498" s="22" t="s">
        <v>11</v>
      </c>
      <c r="G498" s="21" t="s">
        <v>784</v>
      </c>
      <c r="H498" s="36">
        <v>60</v>
      </c>
      <c r="I498" s="36">
        <v>9</v>
      </c>
      <c r="J498" s="6">
        <v>90</v>
      </c>
      <c r="K498" s="6">
        <v>23</v>
      </c>
      <c r="L498" s="6" t="str">
        <f t="shared" si="41"/>
        <v>Xuất sắc</v>
      </c>
      <c r="M498" s="25">
        <v>1</v>
      </c>
      <c r="N498" s="26">
        <v>1650000</v>
      </c>
      <c r="O498" s="27">
        <f t="shared" si="42"/>
        <v>8250000</v>
      </c>
    </row>
    <row r="499" spans="1:15" ht="21.9" customHeight="1">
      <c r="A499" s="20">
        <v>490</v>
      </c>
      <c r="B499" s="6">
        <v>11180429</v>
      </c>
      <c r="C499" s="21" t="s">
        <v>465</v>
      </c>
      <c r="D499" s="21" t="s">
        <v>221</v>
      </c>
      <c r="E499" s="22" t="s">
        <v>11</v>
      </c>
      <c r="F499" s="22" t="s">
        <v>11</v>
      </c>
      <c r="G499" s="21" t="s">
        <v>784</v>
      </c>
      <c r="H499" s="36">
        <v>60</v>
      </c>
      <c r="I499" s="36">
        <v>9</v>
      </c>
      <c r="J499" s="6">
        <v>90</v>
      </c>
      <c r="K499" s="6">
        <v>21</v>
      </c>
      <c r="L499" s="6" t="str">
        <f t="shared" si="41"/>
        <v>Xuất sắc</v>
      </c>
      <c r="M499" s="25">
        <v>1</v>
      </c>
      <c r="N499" s="26">
        <v>1650000</v>
      </c>
      <c r="O499" s="27">
        <f t="shared" si="42"/>
        <v>8250000</v>
      </c>
    </row>
    <row r="500" spans="1:15" ht="21.9" customHeight="1">
      <c r="A500" s="20">
        <v>491</v>
      </c>
      <c r="B500" s="6">
        <v>11181119</v>
      </c>
      <c r="C500" s="21" t="s">
        <v>106</v>
      </c>
      <c r="D500" s="21" t="s">
        <v>433</v>
      </c>
      <c r="E500" s="22" t="s">
        <v>787</v>
      </c>
      <c r="F500" s="22" t="s">
        <v>12</v>
      </c>
      <c r="G500" s="21" t="s">
        <v>784</v>
      </c>
      <c r="H500" s="36">
        <v>60</v>
      </c>
      <c r="I500" s="36">
        <v>9.3800000000000008</v>
      </c>
      <c r="J500" s="6">
        <v>93</v>
      </c>
      <c r="K500" s="6">
        <v>17</v>
      </c>
      <c r="L500" s="6" t="str">
        <f t="shared" si="41"/>
        <v>Xuất sắc</v>
      </c>
      <c r="M500" s="25">
        <v>1</v>
      </c>
      <c r="N500" s="26">
        <v>1650000</v>
      </c>
      <c r="O500" s="27">
        <f t="shared" si="42"/>
        <v>8250000</v>
      </c>
    </row>
    <row r="501" spans="1:15" ht="21.9" customHeight="1">
      <c r="A501" s="20">
        <v>492</v>
      </c>
      <c r="B501" s="6">
        <v>11181673</v>
      </c>
      <c r="C501" s="21" t="s">
        <v>357</v>
      </c>
      <c r="D501" s="21" t="s">
        <v>311</v>
      </c>
      <c r="E501" s="22" t="s">
        <v>787</v>
      </c>
      <c r="F501" s="22" t="s">
        <v>12</v>
      </c>
      <c r="G501" s="21" t="s">
        <v>784</v>
      </c>
      <c r="H501" s="36">
        <v>60</v>
      </c>
      <c r="I501" s="36">
        <v>9.25</v>
      </c>
      <c r="J501" s="6">
        <v>96</v>
      </c>
      <c r="K501" s="6">
        <v>15</v>
      </c>
      <c r="L501" s="6" t="str">
        <f t="shared" si="41"/>
        <v>Xuất sắc</v>
      </c>
      <c r="M501" s="25">
        <v>1</v>
      </c>
      <c r="N501" s="26">
        <v>1650000</v>
      </c>
      <c r="O501" s="27">
        <f t="shared" si="42"/>
        <v>8250000</v>
      </c>
    </row>
    <row r="502" spans="1:15" ht="21.9" customHeight="1">
      <c r="A502" s="20">
        <v>493</v>
      </c>
      <c r="B502" s="6">
        <v>11183982</v>
      </c>
      <c r="C502" s="21" t="s">
        <v>788</v>
      </c>
      <c r="D502" s="21" t="s">
        <v>230</v>
      </c>
      <c r="E502" s="22" t="s">
        <v>787</v>
      </c>
      <c r="F502" s="22" t="s">
        <v>12</v>
      </c>
      <c r="G502" s="21" t="s">
        <v>784</v>
      </c>
      <c r="H502" s="36">
        <v>60</v>
      </c>
      <c r="I502" s="36">
        <v>9.1300000000000008</v>
      </c>
      <c r="J502" s="6">
        <v>95</v>
      </c>
      <c r="K502" s="6">
        <v>21</v>
      </c>
      <c r="L502" s="6" t="str">
        <f t="shared" si="41"/>
        <v>Xuất sắc</v>
      </c>
      <c r="M502" s="25">
        <v>1</v>
      </c>
      <c r="N502" s="26">
        <v>1650000</v>
      </c>
      <c r="O502" s="27">
        <f t="shared" si="42"/>
        <v>8250000</v>
      </c>
    </row>
    <row r="503" spans="1:15" ht="21.9" customHeight="1">
      <c r="A503" s="20">
        <v>494</v>
      </c>
      <c r="B503" s="6">
        <v>11183559</v>
      </c>
      <c r="C503" s="21" t="s">
        <v>789</v>
      </c>
      <c r="D503" s="21" t="s">
        <v>243</v>
      </c>
      <c r="E503" s="22" t="s">
        <v>787</v>
      </c>
      <c r="F503" s="22" t="s">
        <v>12</v>
      </c>
      <c r="G503" s="21" t="s">
        <v>784</v>
      </c>
      <c r="H503" s="36">
        <v>60</v>
      </c>
      <c r="I503" s="36">
        <v>9.1</v>
      </c>
      <c r="J503" s="6">
        <v>93</v>
      </c>
      <c r="K503" s="6">
        <v>20</v>
      </c>
      <c r="L503" s="6" t="str">
        <f t="shared" si="41"/>
        <v>Xuất sắc</v>
      </c>
      <c r="M503" s="25">
        <v>1</v>
      </c>
      <c r="N503" s="26">
        <v>1650000</v>
      </c>
      <c r="O503" s="27">
        <f t="shared" si="42"/>
        <v>8250000</v>
      </c>
    </row>
    <row r="504" spans="1:15" ht="21.9" customHeight="1">
      <c r="A504" s="20">
        <v>495</v>
      </c>
      <c r="B504" s="6">
        <v>11182083</v>
      </c>
      <c r="C504" s="21" t="s">
        <v>134</v>
      </c>
      <c r="D504" s="21" t="s">
        <v>228</v>
      </c>
      <c r="E504" s="22" t="s">
        <v>790</v>
      </c>
      <c r="F504" s="22" t="s">
        <v>12</v>
      </c>
      <c r="G504" s="21" t="s">
        <v>784</v>
      </c>
      <c r="H504" s="36">
        <v>60</v>
      </c>
      <c r="I504" s="36">
        <v>9.06</v>
      </c>
      <c r="J504" s="6">
        <v>90</v>
      </c>
      <c r="K504" s="6">
        <v>17</v>
      </c>
      <c r="L504" s="6" t="str">
        <f t="shared" si="41"/>
        <v>Xuất sắc</v>
      </c>
      <c r="M504" s="25">
        <v>1</v>
      </c>
      <c r="N504" s="26">
        <v>1650000</v>
      </c>
      <c r="O504" s="27">
        <f t="shared" si="42"/>
        <v>8250000</v>
      </c>
    </row>
    <row r="505" spans="1:15" ht="21.9" customHeight="1">
      <c r="A505" s="20">
        <v>496</v>
      </c>
      <c r="B505" s="6">
        <v>11183425</v>
      </c>
      <c r="C505" s="21" t="s">
        <v>791</v>
      </c>
      <c r="D505" s="21" t="s">
        <v>235</v>
      </c>
      <c r="E505" s="22" t="s">
        <v>790</v>
      </c>
      <c r="F505" s="22" t="s">
        <v>12</v>
      </c>
      <c r="G505" s="21" t="s">
        <v>784</v>
      </c>
      <c r="H505" s="36">
        <v>60</v>
      </c>
      <c r="I505" s="36">
        <v>9.0500000000000007</v>
      </c>
      <c r="J505" s="6">
        <v>93</v>
      </c>
      <c r="K505" s="6">
        <v>15</v>
      </c>
      <c r="L505" s="6" t="str">
        <f t="shared" si="41"/>
        <v>Xuất sắc</v>
      </c>
      <c r="M505" s="25">
        <v>1</v>
      </c>
      <c r="N505" s="26">
        <v>1650000</v>
      </c>
      <c r="O505" s="27">
        <f t="shared" si="42"/>
        <v>8250000</v>
      </c>
    </row>
    <row r="506" spans="1:15" ht="21.9" customHeight="1">
      <c r="A506" s="20">
        <v>497</v>
      </c>
      <c r="B506" s="6">
        <v>11181813</v>
      </c>
      <c r="C506" s="21" t="s">
        <v>388</v>
      </c>
      <c r="D506" s="21" t="s">
        <v>241</v>
      </c>
      <c r="E506" s="22" t="s">
        <v>787</v>
      </c>
      <c r="F506" s="22" t="s">
        <v>12</v>
      </c>
      <c r="G506" s="21" t="s">
        <v>784</v>
      </c>
      <c r="H506" s="36">
        <v>60</v>
      </c>
      <c r="I506" s="36">
        <v>9.0299999999999994</v>
      </c>
      <c r="J506" s="6">
        <v>90</v>
      </c>
      <c r="K506" s="6">
        <v>15</v>
      </c>
      <c r="L506" s="6" t="str">
        <f t="shared" si="41"/>
        <v>Xuất sắc</v>
      </c>
      <c r="M506" s="25">
        <v>1</v>
      </c>
      <c r="N506" s="26">
        <v>1650000</v>
      </c>
      <c r="O506" s="27">
        <f t="shared" si="42"/>
        <v>8250000</v>
      </c>
    </row>
    <row r="507" spans="1:15" ht="21.9" customHeight="1">
      <c r="A507" s="20">
        <v>498</v>
      </c>
      <c r="B507" s="6">
        <v>11182555</v>
      </c>
      <c r="C507" s="21" t="s">
        <v>357</v>
      </c>
      <c r="D507" s="21" t="s">
        <v>792</v>
      </c>
      <c r="E507" s="22" t="s">
        <v>787</v>
      </c>
      <c r="F507" s="22" t="s">
        <v>12</v>
      </c>
      <c r="G507" s="21" t="s">
        <v>784</v>
      </c>
      <c r="H507" s="36">
        <v>60</v>
      </c>
      <c r="I507" s="36">
        <v>9.0299999999999994</v>
      </c>
      <c r="J507" s="6">
        <v>87</v>
      </c>
      <c r="K507" s="6">
        <v>15</v>
      </c>
      <c r="L507" s="6" t="str">
        <f t="shared" si="41"/>
        <v>Giỏi</v>
      </c>
      <c r="M507" s="28">
        <v>0.85</v>
      </c>
      <c r="N507" s="26">
        <f t="shared" ref="N507:N514" si="44">1650000*M507</f>
        <v>1402500</v>
      </c>
      <c r="O507" s="27">
        <f t="shared" si="42"/>
        <v>7012500</v>
      </c>
    </row>
    <row r="508" spans="1:15" ht="21.9" customHeight="1">
      <c r="A508" s="20">
        <v>499</v>
      </c>
      <c r="B508" s="6">
        <v>11185275</v>
      </c>
      <c r="C508" s="21" t="s">
        <v>793</v>
      </c>
      <c r="D508" s="21" t="s">
        <v>694</v>
      </c>
      <c r="E508" s="22" t="s">
        <v>790</v>
      </c>
      <c r="F508" s="22" t="s">
        <v>12</v>
      </c>
      <c r="G508" s="21" t="s">
        <v>784</v>
      </c>
      <c r="H508" s="36">
        <v>60</v>
      </c>
      <c r="I508" s="36">
        <v>8.8800000000000008</v>
      </c>
      <c r="J508" s="6">
        <v>95</v>
      </c>
      <c r="K508" s="6">
        <v>17</v>
      </c>
      <c r="L508" s="6" t="str">
        <f t="shared" si="41"/>
        <v>Giỏi</v>
      </c>
      <c r="M508" s="28">
        <v>0.85</v>
      </c>
      <c r="N508" s="26">
        <f t="shared" si="44"/>
        <v>1402500</v>
      </c>
      <c r="O508" s="27">
        <f t="shared" si="42"/>
        <v>7012500</v>
      </c>
    </row>
    <row r="509" spans="1:15" ht="21.9" customHeight="1">
      <c r="A509" s="20">
        <v>500</v>
      </c>
      <c r="B509" s="6">
        <v>11180454</v>
      </c>
      <c r="C509" s="21" t="s">
        <v>794</v>
      </c>
      <c r="D509" s="21" t="s">
        <v>221</v>
      </c>
      <c r="E509" s="22" t="s">
        <v>787</v>
      </c>
      <c r="F509" s="22" t="s">
        <v>12</v>
      </c>
      <c r="G509" s="21" t="s">
        <v>784</v>
      </c>
      <c r="H509" s="36">
        <v>60</v>
      </c>
      <c r="I509" s="36">
        <v>8.76</v>
      </c>
      <c r="J509" s="6">
        <v>91</v>
      </c>
      <c r="K509" s="6">
        <v>17</v>
      </c>
      <c r="L509" s="6" t="str">
        <f t="shared" si="41"/>
        <v>Giỏi</v>
      </c>
      <c r="M509" s="28">
        <v>0.85</v>
      </c>
      <c r="N509" s="26">
        <f t="shared" si="44"/>
        <v>1402500</v>
      </c>
      <c r="O509" s="27">
        <f t="shared" si="42"/>
        <v>7012500</v>
      </c>
    </row>
    <row r="510" spans="1:15" ht="21.9" customHeight="1">
      <c r="A510" s="20">
        <v>501</v>
      </c>
      <c r="B510" s="6">
        <v>11192178</v>
      </c>
      <c r="C510" s="21" t="s">
        <v>795</v>
      </c>
      <c r="D510" s="21" t="s">
        <v>266</v>
      </c>
      <c r="E510" s="22" t="s">
        <v>48</v>
      </c>
      <c r="F510" s="22" t="s">
        <v>48</v>
      </c>
      <c r="G510" s="21" t="s">
        <v>784</v>
      </c>
      <c r="H510" s="36">
        <v>61</v>
      </c>
      <c r="I510" s="36">
        <v>8.6199999999999992</v>
      </c>
      <c r="J510" s="6">
        <v>83</v>
      </c>
      <c r="K510" s="6">
        <v>17</v>
      </c>
      <c r="L510" s="6" t="str">
        <f t="shared" ref="L510:L575" si="45">IF(AND(I510&gt;=9,J510&gt;=90),"Xuất sắc",IF(AND(I510&gt;=8,J510&gt;=80),"Giỏi","Khá"))</f>
        <v>Giỏi</v>
      </c>
      <c r="M510" s="28">
        <v>0.85</v>
      </c>
      <c r="N510" s="26">
        <f t="shared" si="44"/>
        <v>1402500</v>
      </c>
      <c r="O510" s="27">
        <f t="shared" ref="O510:O575" si="46">N510*5</f>
        <v>7012500</v>
      </c>
    </row>
    <row r="511" spans="1:15" ht="21.9" customHeight="1">
      <c r="A511" s="20">
        <v>502</v>
      </c>
      <c r="B511" s="47">
        <v>11195486</v>
      </c>
      <c r="C511" s="31" t="s">
        <v>796</v>
      </c>
      <c r="D511" s="31" t="s">
        <v>797</v>
      </c>
      <c r="E511" s="37" t="s">
        <v>48</v>
      </c>
      <c r="F511" s="48" t="s">
        <v>48</v>
      </c>
      <c r="G511" s="21" t="s">
        <v>784</v>
      </c>
      <c r="H511" s="66">
        <v>61</v>
      </c>
      <c r="I511" s="66">
        <v>8.39</v>
      </c>
      <c r="J511" s="47">
        <v>85</v>
      </c>
      <c r="K511" s="47">
        <v>20</v>
      </c>
      <c r="L511" s="6" t="str">
        <f t="shared" si="45"/>
        <v>Giỏi</v>
      </c>
      <c r="M511" s="28">
        <v>0.85</v>
      </c>
      <c r="N511" s="26">
        <f t="shared" si="44"/>
        <v>1402500</v>
      </c>
      <c r="O511" s="27">
        <f t="shared" si="46"/>
        <v>7012500</v>
      </c>
    </row>
    <row r="512" spans="1:15" ht="21.9" customHeight="1">
      <c r="A512" s="20">
        <v>503</v>
      </c>
      <c r="B512" s="47">
        <v>11192103</v>
      </c>
      <c r="C512" s="31" t="s">
        <v>798</v>
      </c>
      <c r="D512" s="31" t="s">
        <v>588</v>
      </c>
      <c r="E512" s="37" t="s">
        <v>48</v>
      </c>
      <c r="F512" s="48" t="s">
        <v>48</v>
      </c>
      <c r="G512" s="21" t="s">
        <v>784</v>
      </c>
      <c r="H512" s="66">
        <v>61</v>
      </c>
      <c r="I512" s="66">
        <v>8.19</v>
      </c>
      <c r="J512" s="47">
        <v>83</v>
      </c>
      <c r="K512" s="47">
        <v>17</v>
      </c>
      <c r="L512" s="6" t="str">
        <f t="shared" si="45"/>
        <v>Giỏi</v>
      </c>
      <c r="M512" s="28">
        <v>0.85</v>
      </c>
      <c r="N512" s="26">
        <f t="shared" si="44"/>
        <v>1402500</v>
      </c>
      <c r="O512" s="27">
        <f t="shared" si="46"/>
        <v>7012500</v>
      </c>
    </row>
    <row r="513" spans="1:15" ht="21.9" customHeight="1">
      <c r="A513" s="20">
        <v>504</v>
      </c>
      <c r="B513" s="47">
        <v>11194183</v>
      </c>
      <c r="C513" s="31" t="s">
        <v>786</v>
      </c>
      <c r="D513" s="31" t="s">
        <v>230</v>
      </c>
      <c r="E513" s="37" t="s">
        <v>48</v>
      </c>
      <c r="F513" s="48" t="s">
        <v>48</v>
      </c>
      <c r="G513" s="21" t="s">
        <v>784</v>
      </c>
      <c r="H513" s="66">
        <v>61</v>
      </c>
      <c r="I513" s="66">
        <v>8.18</v>
      </c>
      <c r="J513" s="47">
        <v>83</v>
      </c>
      <c r="K513" s="47">
        <v>20</v>
      </c>
      <c r="L513" s="6" t="str">
        <f t="shared" si="45"/>
        <v>Giỏi</v>
      </c>
      <c r="M513" s="28">
        <v>0.85</v>
      </c>
      <c r="N513" s="26">
        <f t="shared" si="44"/>
        <v>1402500</v>
      </c>
      <c r="O513" s="27">
        <f t="shared" si="46"/>
        <v>7012500</v>
      </c>
    </row>
    <row r="514" spans="1:15" ht="21.9" customHeight="1">
      <c r="A514" s="20">
        <v>505</v>
      </c>
      <c r="B514" s="47">
        <v>11191701</v>
      </c>
      <c r="C514" s="31" t="s">
        <v>357</v>
      </c>
      <c r="D514" s="31" t="s">
        <v>239</v>
      </c>
      <c r="E514" s="37" t="s">
        <v>48</v>
      </c>
      <c r="F514" s="48" t="s">
        <v>48</v>
      </c>
      <c r="G514" s="21" t="s">
        <v>784</v>
      </c>
      <c r="H514" s="66">
        <v>61</v>
      </c>
      <c r="I514" s="66">
        <v>8.18</v>
      </c>
      <c r="J514" s="47">
        <v>86</v>
      </c>
      <c r="K514" s="47">
        <v>20</v>
      </c>
      <c r="L514" s="6" t="str">
        <f t="shared" si="45"/>
        <v>Giỏi</v>
      </c>
      <c r="M514" s="28">
        <v>0.85</v>
      </c>
      <c r="N514" s="26">
        <f t="shared" si="44"/>
        <v>1402500</v>
      </c>
      <c r="O514" s="27">
        <f t="shared" si="46"/>
        <v>7012500</v>
      </c>
    </row>
    <row r="515" spans="1:15" ht="21.9" customHeight="1">
      <c r="A515" s="20">
        <v>506</v>
      </c>
      <c r="B515" s="47">
        <v>11194612</v>
      </c>
      <c r="C515" s="31" t="s">
        <v>799</v>
      </c>
      <c r="D515" s="31" t="s">
        <v>800</v>
      </c>
      <c r="E515" s="37" t="s">
        <v>801</v>
      </c>
      <c r="F515" s="48" t="s">
        <v>47</v>
      </c>
      <c r="G515" s="21" t="s">
        <v>784</v>
      </c>
      <c r="H515" s="66">
        <v>61</v>
      </c>
      <c r="I515" s="66">
        <v>9.16</v>
      </c>
      <c r="J515" s="47">
        <v>93</v>
      </c>
      <c r="K515" s="47">
        <v>28</v>
      </c>
      <c r="L515" s="6" t="str">
        <f t="shared" si="45"/>
        <v>Xuất sắc</v>
      </c>
      <c r="M515" s="25">
        <v>1</v>
      </c>
      <c r="N515" s="26">
        <v>1650000</v>
      </c>
      <c r="O515" s="27">
        <f t="shared" si="46"/>
        <v>8250000</v>
      </c>
    </row>
    <row r="516" spans="1:15" ht="21.9" customHeight="1">
      <c r="A516" s="20">
        <v>507</v>
      </c>
      <c r="B516" s="47">
        <v>11193629</v>
      </c>
      <c r="C516" s="31" t="s">
        <v>357</v>
      </c>
      <c r="D516" s="31" t="s">
        <v>251</v>
      </c>
      <c r="E516" s="37" t="s">
        <v>801</v>
      </c>
      <c r="F516" s="48" t="s">
        <v>47</v>
      </c>
      <c r="G516" s="21" t="s">
        <v>784</v>
      </c>
      <c r="H516" s="66">
        <v>61</v>
      </c>
      <c r="I516" s="66">
        <v>9.09</v>
      </c>
      <c r="J516" s="47">
        <v>87</v>
      </c>
      <c r="K516" s="47">
        <v>26</v>
      </c>
      <c r="L516" s="6" t="str">
        <f t="shared" si="45"/>
        <v>Giỏi</v>
      </c>
      <c r="M516" s="28">
        <v>0.85</v>
      </c>
      <c r="N516" s="26">
        <f t="shared" ref="N516:N549" si="47">1650000*M516</f>
        <v>1402500</v>
      </c>
      <c r="O516" s="27">
        <f t="shared" si="46"/>
        <v>7012500</v>
      </c>
    </row>
    <row r="517" spans="1:15" ht="21.9" customHeight="1">
      <c r="A517" s="20">
        <v>508</v>
      </c>
      <c r="B517" s="47">
        <v>11192362</v>
      </c>
      <c r="C517" s="31" t="s">
        <v>802</v>
      </c>
      <c r="D517" s="31" t="s">
        <v>309</v>
      </c>
      <c r="E517" s="37" t="s">
        <v>801</v>
      </c>
      <c r="F517" s="48" t="s">
        <v>47</v>
      </c>
      <c r="G517" s="21" t="s">
        <v>784</v>
      </c>
      <c r="H517" s="66">
        <v>61</v>
      </c>
      <c r="I517" s="66">
        <v>8.85</v>
      </c>
      <c r="J517" s="47">
        <v>86</v>
      </c>
      <c r="K517" s="47">
        <v>20</v>
      </c>
      <c r="L517" s="6" t="str">
        <f t="shared" si="45"/>
        <v>Giỏi</v>
      </c>
      <c r="M517" s="28">
        <v>0.85</v>
      </c>
      <c r="N517" s="26">
        <f t="shared" si="47"/>
        <v>1402500</v>
      </c>
      <c r="O517" s="27">
        <f t="shared" si="46"/>
        <v>7012500</v>
      </c>
    </row>
    <row r="518" spans="1:15" ht="21.9" customHeight="1">
      <c r="A518" s="20">
        <v>509</v>
      </c>
      <c r="B518" s="47">
        <v>11194861</v>
      </c>
      <c r="C518" s="31" t="s">
        <v>803</v>
      </c>
      <c r="D518" s="31" t="s">
        <v>245</v>
      </c>
      <c r="E518" s="37" t="s">
        <v>804</v>
      </c>
      <c r="F518" s="48" t="s">
        <v>47</v>
      </c>
      <c r="G518" s="21" t="s">
        <v>784</v>
      </c>
      <c r="H518" s="66">
        <v>61</v>
      </c>
      <c r="I518" s="66">
        <v>8.82</v>
      </c>
      <c r="J518" s="47">
        <v>84</v>
      </c>
      <c r="K518" s="47">
        <v>26</v>
      </c>
      <c r="L518" s="6" t="str">
        <f t="shared" si="45"/>
        <v>Giỏi</v>
      </c>
      <c r="M518" s="28">
        <v>0.85</v>
      </c>
      <c r="N518" s="26">
        <f t="shared" si="47"/>
        <v>1402500</v>
      </c>
      <c r="O518" s="27">
        <f t="shared" si="46"/>
        <v>7012500</v>
      </c>
    </row>
    <row r="519" spans="1:15" ht="21.9" customHeight="1">
      <c r="A519" s="20">
        <v>510</v>
      </c>
      <c r="B519" s="47">
        <v>11193035</v>
      </c>
      <c r="C519" s="31" t="s">
        <v>805</v>
      </c>
      <c r="D519" s="31" t="s">
        <v>223</v>
      </c>
      <c r="E519" s="37" t="s">
        <v>804</v>
      </c>
      <c r="F519" s="48" t="s">
        <v>47</v>
      </c>
      <c r="G519" s="21" t="s">
        <v>784</v>
      </c>
      <c r="H519" s="66">
        <v>61</v>
      </c>
      <c r="I519" s="66">
        <v>8.74</v>
      </c>
      <c r="J519" s="47">
        <v>80</v>
      </c>
      <c r="K519" s="47">
        <v>25</v>
      </c>
      <c r="L519" s="6" t="str">
        <f t="shared" si="45"/>
        <v>Giỏi</v>
      </c>
      <c r="M519" s="28">
        <v>0.85</v>
      </c>
      <c r="N519" s="26">
        <f t="shared" si="47"/>
        <v>1402500</v>
      </c>
      <c r="O519" s="27">
        <f t="shared" si="46"/>
        <v>7012500</v>
      </c>
    </row>
    <row r="520" spans="1:15" ht="21.9" customHeight="1">
      <c r="A520" s="20">
        <v>511</v>
      </c>
      <c r="B520" s="47">
        <v>11195713</v>
      </c>
      <c r="C520" s="31" t="s">
        <v>806</v>
      </c>
      <c r="D520" s="31" t="s">
        <v>242</v>
      </c>
      <c r="E520" s="37" t="s">
        <v>801</v>
      </c>
      <c r="F520" s="48" t="s">
        <v>47</v>
      </c>
      <c r="G520" s="21" t="s">
        <v>784</v>
      </c>
      <c r="H520" s="66">
        <v>61</v>
      </c>
      <c r="I520" s="66">
        <v>8.7200000000000006</v>
      </c>
      <c r="J520" s="47">
        <v>93</v>
      </c>
      <c r="K520" s="47">
        <v>23</v>
      </c>
      <c r="L520" s="6" t="str">
        <f t="shared" si="45"/>
        <v>Giỏi</v>
      </c>
      <c r="M520" s="28">
        <v>0.85</v>
      </c>
      <c r="N520" s="26">
        <f t="shared" si="47"/>
        <v>1402500</v>
      </c>
      <c r="O520" s="27">
        <f t="shared" si="46"/>
        <v>7012500</v>
      </c>
    </row>
    <row r="521" spans="1:15" ht="21.9" customHeight="1">
      <c r="A521" s="20">
        <v>512</v>
      </c>
      <c r="B521" s="47">
        <v>11190372</v>
      </c>
      <c r="C521" s="31" t="s">
        <v>807</v>
      </c>
      <c r="D521" s="31" t="s">
        <v>221</v>
      </c>
      <c r="E521" s="37" t="s">
        <v>804</v>
      </c>
      <c r="F521" s="48" t="s">
        <v>47</v>
      </c>
      <c r="G521" s="21" t="s">
        <v>784</v>
      </c>
      <c r="H521" s="66">
        <v>61</v>
      </c>
      <c r="I521" s="66">
        <v>8.68</v>
      </c>
      <c r="J521" s="47">
        <v>85</v>
      </c>
      <c r="K521" s="47">
        <v>17</v>
      </c>
      <c r="L521" s="6" t="str">
        <f t="shared" si="45"/>
        <v>Giỏi</v>
      </c>
      <c r="M521" s="28">
        <v>0.85</v>
      </c>
      <c r="N521" s="26">
        <f t="shared" si="47"/>
        <v>1402500</v>
      </c>
      <c r="O521" s="27">
        <f t="shared" si="46"/>
        <v>7012500</v>
      </c>
    </row>
    <row r="522" spans="1:15" ht="21.9" customHeight="1">
      <c r="A522" s="20">
        <v>513</v>
      </c>
      <c r="B522" s="47">
        <v>11192790</v>
      </c>
      <c r="C522" s="31" t="s">
        <v>808</v>
      </c>
      <c r="D522" s="31" t="s">
        <v>223</v>
      </c>
      <c r="E522" s="37" t="s">
        <v>801</v>
      </c>
      <c r="F522" s="48" t="s">
        <v>47</v>
      </c>
      <c r="G522" s="21" t="s">
        <v>784</v>
      </c>
      <c r="H522" s="66">
        <v>61</v>
      </c>
      <c r="I522" s="66">
        <v>8.68</v>
      </c>
      <c r="J522" s="47">
        <v>84</v>
      </c>
      <c r="K522" s="47">
        <v>20</v>
      </c>
      <c r="L522" s="6" t="str">
        <f t="shared" si="45"/>
        <v>Giỏi</v>
      </c>
      <c r="M522" s="28">
        <v>0.85</v>
      </c>
      <c r="N522" s="26">
        <f t="shared" si="47"/>
        <v>1402500</v>
      </c>
      <c r="O522" s="27">
        <f t="shared" si="46"/>
        <v>7012500</v>
      </c>
    </row>
    <row r="523" spans="1:15" ht="21.9" customHeight="1">
      <c r="A523" s="20">
        <v>514</v>
      </c>
      <c r="B523" s="47">
        <v>11191055</v>
      </c>
      <c r="C523" s="31" t="s">
        <v>112</v>
      </c>
      <c r="D523" s="31" t="s">
        <v>625</v>
      </c>
      <c r="E523" s="37" t="s">
        <v>804</v>
      </c>
      <c r="F523" s="48" t="s">
        <v>47</v>
      </c>
      <c r="G523" s="21" t="s">
        <v>784</v>
      </c>
      <c r="H523" s="66">
        <v>61</v>
      </c>
      <c r="I523" s="66">
        <v>8.65</v>
      </c>
      <c r="J523" s="47">
        <v>86</v>
      </c>
      <c r="K523" s="47">
        <v>20</v>
      </c>
      <c r="L523" s="6" t="str">
        <f t="shared" si="45"/>
        <v>Giỏi</v>
      </c>
      <c r="M523" s="28">
        <v>0.85</v>
      </c>
      <c r="N523" s="26">
        <f t="shared" si="47"/>
        <v>1402500</v>
      </c>
      <c r="O523" s="27">
        <f t="shared" si="46"/>
        <v>7012500</v>
      </c>
    </row>
    <row r="524" spans="1:15" ht="21.9" customHeight="1">
      <c r="A524" s="20">
        <v>515</v>
      </c>
      <c r="B524" s="47">
        <v>11192483</v>
      </c>
      <c r="C524" s="31" t="s">
        <v>179</v>
      </c>
      <c r="D524" s="31" t="s">
        <v>236</v>
      </c>
      <c r="E524" s="37" t="s">
        <v>804</v>
      </c>
      <c r="F524" s="48" t="s">
        <v>47</v>
      </c>
      <c r="G524" s="21" t="s">
        <v>784</v>
      </c>
      <c r="H524" s="66">
        <v>61</v>
      </c>
      <c r="I524" s="66">
        <v>8.65</v>
      </c>
      <c r="J524" s="49">
        <v>83</v>
      </c>
      <c r="K524" s="47">
        <v>20</v>
      </c>
      <c r="L524" s="6" t="str">
        <f t="shared" si="45"/>
        <v>Giỏi</v>
      </c>
      <c r="M524" s="28">
        <v>0.85</v>
      </c>
      <c r="N524" s="26">
        <f t="shared" si="47"/>
        <v>1402500</v>
      </c>
      <c r="O524" s="27">
        <f t="shared" si="46"/>
        <v>7012500</v>
      </c>
    </row>
    <row r="525" spans="1:15" ht="21.9" customHeight="1">
      <c r="A525" s="20">
        <v>516</v>
      </c>
      <c r="B525" s="47">
        <v>11194252</v>
      </c>
      <c r="C525" s="31" t="s">
        <v>357</v>
      </c>
      <c r="D525" s="31" t="s">
        <v>230</v>
      </c>
      <c r="E525" s="37" t="s">
        <v>804</v>
      </c>
      <c r="F525" s="48" t="s">
        <v>47</v>
      </c>
      <c r="G525" s="21" t="s">
        <v>784</v>
      </c>
      <c r="H525" s="66">
        <v>61</v>
      </c>
      <c r="I525" s="66">
        <v>8.65</v>
      </c>
      <c r="J525" s="49">
        <v>83</v>
      </c>
      <c r="K525" s="47">
        <v>26</v>
      </c>
      <c r="L525" s="6" t="str">
        <f t="shared" si="45"/>
        <v>Giỏi</v>
      </c>
      <c r="M525" s="28">
        <v>0.85</v>
      </c>
      <c r="N525" s="26">
        <f t="shared" si="47"/>
        <v>1402500</v>
      </c>
      <c r="O525" s="27">
        <f t="shared" si="46"/>
        <v>7012500</v>
      </c>
    </row>
    <row r="526" spans="1:15" ht="21.9" customHeight="1">
      <c r="A526" s="20">
        <v>517</v>
      </c>
      <c r="B526" s="47">
        <v>11192718</v>
      </c>
      <c r="C526" s="31" t="s">
        <v>809</v>
      </c>
      <c r="D526" s="31" t="s">
        <v>810</v>
      </c>
      <c r="E526" s="37" t="s">
        <v>804</v>
      </c>
      <c r="F526" s="48" t="s">
        <v>47</v>
      </c>
      <c r="G526" s="21" t="s">
        <v>784</v>
      </c>
      <c r="H526" s="66">
        <v>61</v>
      </c>
      <c r="I526" s="66">
        <v>8.56</v>
      </c>
      <c r="J526" s="49">
        <v>87</v>
      </c>
      <c r="K526" s="47">
        <v>25</v>
      </c>
      <c r="L526" s="6" t="str">
        <f t="shared" si="45"/>
        <v>Giỏi</v>
      </c>
      <c r="M526" s="28">
        <v>0.85</v>
      </c>
      <c r="N526" s="26">
        <f t="shared" si="47"/>
        <v>1402500</v>
      </c>
      <c r="O526" s="27">
        <f t="shared" si="46"/>
        <v>7012500</v>
      </c>
    </row>
    <row r="527" spans="1:15" ht="21.9" customHeight="1">
      <c r="A527" s="20">
        <v>518</v>
      </c>
      <c r="B527" s="47">
        <v>11192123</v>
      </c>
      <c r="C527" s="31" t="s">
        <v>811</v>
      </c>
      <c r="D527" s="31" t="s">
        <v>654</v>
      </c>
      <c r="E527" s="37" t="s">
        <v>801</v>
      </c>
      <c r="F527" s="48" t="s">
        <v>47</v>
      </c>
      <c r="G527" s="21" t="s">
        <v>784</v>
      </c>
      <c r="H527" s="66">
        <v>61</v>
      </c>
      <c r="I527" s="66">
        <v>8.56</v>
      </c>
      <c r="J527" s="49">
        <v>85</v>
      </c>
      <c r="K527" s="47">
        <v>20</v>
      </c>
      <c r="L527" s="6" t="str">
        <f t="shared" si="45"/>
        <v>Giỏi</v>
      </c>
      <c r="M527" s="28">
        <v>0.85</v>
      </c>
      <c r="N527" s="26">
        <f t="shared" si="47"/>
        <v>1402500</v>
      </c>
      <c r="O527" s="27">
        <f t="shared" si="46"/>
        <v>7012500</v>
      </c>
    </row>
    <row r="528" spans="1:15" ht="21.9" customHeight="1">
      <c r="A528" s="20">
        <v>519</v>
      </c>
      <c r="B528" s="47">
        <v>11202427</v>
      </c>
      <c r="C528" s="31" t="s">
        <v>812</v>
      </c>
      <c r="D528" s="31" t="s">
        <v>220</v>
      </c>
      <c r="E528" s="37" t="s">
        <v>813</v>
      </c>
      <c r="F528" s="48" t="s">
        <v>813</v>
      </c>
      <c r="G528" s="21" t="s">
        <v>784</v>
      </c>
      <c r="H528" s="66">
        <v>62</v>
      </c>
      <c r="I528" s="66">
        <v>8.6199999999999992</v>
      </c>
      <c r="J528" s="47">
        <v>95</v>
      </c>
      <c r="K528" s="47">
        <v>18</v>
      </c>
      <c r="L528" s="6" t="str">
        <f t="shared" si="45"/>
        <v>Giỏi</v>
      </c>
      <c r="M528" s="28">
        <v>0.85</v>
      </c>
      <c r="N528" s="26">
        <f t="shared" si="47"/>
        <v>1402500</v>
      </c>
      <c r="O528" s="27">
        <f t="shared" si="46"/>
        <v>7012500</v>
      </c>
    </row>
    <row r="529" spans="1:15" ht="21.9" customHeight="1">
      <c r="A529" s="20">
        <v>520</v>
      </c>
      <c r="B529" s="47">
        <v>11202831</v>
      </c>
      <c r="C529" s="31" t="s">
        <v>814</v>
      </c>
      <c r="D529" s="31" t="s">
        <v>224</v>
      </c>
      <c r="E529" s="37" t="s">
        <v>813</v>
      </c>
      <c r="F529" s="48" t="s">
        <v>813</v>
      </c>
      <c r="G529" s="21" t="s">
        <v>784</v>
      </c>
      <c r="H529" s="66">
        <v>62</v>
      </c>
      <c r="I529" s="66">
        <v>8.57</v>
      </c>
      <c r="J529" s="47">
        <v>90</v>
      </c>
      <c r="K529" s="47">
        <v>18</v>
      </c>
      <c r="L529" s="6" t="str">
        <f t="shared" si="45"/>
        <v>Giỏi</v>
      </c>
      <c r="M529" s="28">
        <v>0.85</v>
      </c>
      <c r="N529" s="26">
        <f t="shared" si="47"/>
        <v>1402500</v>
      </c>
      <c r="O529" s="27">
        <f t="shared" si="46"/>
        <v>7012500</v>
      </c>
    </row>
    <row r="530" spans="1:15" ht="21.9" customHeight="1">
      <c r="A530" s="20">
        <v>521</v>
      </c>
      <c r="B530" s="47">
        <v>11200615</v>
      </c>
      <c r="C530" s="31" t="s">
        <v>186</v>
      </c>
      <c r="D530" s="31" t="s">
        <v>253</v>
      </c>
      <c r="E530" s="37" t="s">
        <v>813</v>
      </c>
      <c r="F530" s="48" t="s">
        <v>813</v>
      </c>
      <c r="G530" s="21" t="s">
        <v>784</v>
      </c>
      <c r="H530" s="66">
        <v>62</v>
      </c>
      <c r="I530" s="66">
        <v>8.5</v>
      </c>
      <c r="J530" s="47">
        <v>88</v>
      </c>
      <c r="K530" s="47">
        <v>15</v>
      </c>
      <c r="L530" s="6" t="str">
        <f t="shared" si="45"/>
        <v>Giỏi</v>
      </c>
      <c r="M530" s="28">
        <v>0.85</v>
      </c>
      <c r="N530" s="26">
        <f t="shared" si="47"/>
        <v>1402500</v>
      </c>
      <c r="O530" s="27">
        <f t="shared" si="46"/>
        <v>7012500</v>
      </c>
    </row>
    <row r="531" spans="1:15" ht="21.9" customHeight="1">
      <c r="A531" s="20">
        <v>522</v>
      </c>
      <c r="B531" s="47">
        <v>11205704</v>
      </c>
      <c r="C531" s="31" t="s">
        <v>815</v>
      </c>
      <c r="D531" s="31" t="s">
        <v>223</v>
      </c>
      <c r="E531" s="37" t="s">
        <v>813</v>
      </c>
      <c r="F531" s="48" t="s">
        <v>813</v>
      </c>
      <c r="G531" s="21" t="s">
        <v>784</v>
      </c>
      <c r="H531" s="66">
        <v>62</v>
      </c>
      <c r="I531" s="66">
        <v>8.4</v>
      </c>
      <c r="J531" s="47">
        <v>88</v>
      </c>
      <c r="K531" s="47">
        <v>18</v>
      </c>
      <c r="L531" s="6" t="str">
        <f t="shared" si="45"/>
        <v>Giỏi</v>
      </c>
      <c r="M531" s="28">
        <v>0.85</v>
      </c>
      <c r="N531" s="26">
        <f t="shared" si="47"/>
        <v>1402500</v>
      </c>
      <c r="O531" s="27">
        <f t="shared" si="46"/>
        <v>7012500</v>
      </c>
    </row>
    <row r="532" spans="1:15" ht="21.9" customHeight="1">
      <c r="A532" s="20">
        <v>523</v>
      </c>
      <c r="B532" s="47">
        <v>11200024</v>
      </c>
      <c r="C532" s="31" t="s">
        <v>816</v>
      </c>
      <c r="D532" s="31" t="s">
        <v>233</v>
      </c>
      <c r="E532" s="37" t="s">
        <v>813</v>
      </c>
      <c r="F532" s="48" t="s">
        <v>813</v>
      </c>
      <c r="G532" s="21" t="s">
        <v>784</v>
      </c>
      <c r="H532" s="66">
        <v>62</v>
      </c>
      <c r="I532" s="66">
        <v>8.4</v>
      </c>
      <c r="J532" s="47">
        <v>85</v>
      </c>
      <c r="K532" s="47">
        <v>15</v>
      </c>
      <c r="L532" s="6" t="str">
        <f t="shared" si="45"/>
        <v>Giỏi</v>
      </c>
      <c r="M532" s="28">
        <v>0.85</v>
      </c>
      <c r="N532" s="26">
        <f t="shared" si="47"/>
        <v>1402500</v>
      </c>
      <c r="O532" s="27">
        <f t="shared" si="46"/>
        <v>7012500</v>
      </c>
    </row>
    <row r="533" spans="1:15" ht="21.9" customHeight="1">
      <c r="A533" s="20">
        <v>524</v>
      </c>
      <c r="B533" s="47">
        <v>11203750</v>
      </c>
      <c r="C533" s="31" t="s">
        <v>817</v>
      </c>
      <c r="D533" s="31" t="s">
        <v>245</v>
      </c>
      <c r="E533" s="37" t="s">
        <v>818</v>
      </c>
      <c r="F533" s="48" t="s">
        <v>819</v>
      </c>
      <c r="G533" s="21" t="s">
        <v>784</v>
      </c>
      <c r="H533" s="66">
        <v>62</v>
      </c>
      <c r="I533" s="66">
        <v>8.9499999999999993</v>
      </c>
      <c r="J533" s="47">
        <v>85</v>
      </c>
      <c r="K533" s="47">
        <v>18</v>
      </c>
      <c r="L533" s="6" t="str">
        <f t="shared" si="45"/>
        <v>Giỏi</v>
      </c>
      <c r="M533" s="28">
        <v>0.85</v>
      </c>
      <c r="N533" s="26">
        <f t="shared" si="47"/>
        <v>1402500</v>
      </c>
      <c r="O533" s="27">
        <f t="shared" si="46"/>
        <v>7012500</v>
      </c>
    </row>
    <row r="534" spans="1:15" ht="21.9" customHeight="1">
      <c r="A534" s="20">
        <v>525</v>
      </c>
      <c r="B534" s="47">
        <v>11201338</v>
      </c>
      <c r="C534" s="31" t="s">
        <v>390</v>
      </c>
      <c r="D534" s="31" t="s">
        <v>239</v>
      </c>
      <c r="E534" s="37" t="s">
        <v>818</v>
      </c>
      <c r="F534" s="48" t="s">
        <v>819</v>
      </c>
      <c r="G534" s="21" t="s">
        <v>784</v>
      </c>
      <c r="H534" s="66">
        <v>62</v>
      </c>
      <c r="I534" s="66">
        <v>8.8000000000000007</v>
      </c>
      <c r="J534" s="47">
        <v>87</v>
      </c>
      <c r="K534" s="47">
        <v>18</v>
      </c>
      <c r="L534" s="6" t="str">
        <f t="shared" si="45"/>
        <v>Giỏi</v>
      </c>
      <c r="M534" s="28">
        <v>0.85</v>
      </c>
      <c r="N534" s="26">
        <f t="shared" si="47"/>
        <v>1402500</v>
      </c>
      <c r="O534" s="27">
        <f t="shared" si="46"/>
        <v>7012500</v>
      </c>
    </row>
    <row r="535" spans="1:15" ht="21.9" customHeight="1">
      <c r="A535" s="20">
        <v>526</v>
      </c>
      <c r="B535" s="47">
        <v>11203847</v>
      </c>
      <c r="C535" s="31" t="s">
        <v>820</v>
      </c>
      <c r="D535" s="31" t="s">
        <v>776</v>
      </c>
      <c r="E535" s="37" t="s">
        <v>821</v>
      </c>
      <c r="F535" s="48" t="s">
        <v>819</v>
      </c>
      <c r="G535" s="21" t="s">
        <v>784</v>
      </c>
      <c r="H535" s="66">
        <v>62</v>
      </c>
      <c r="I535" s="66">
        <v>8.7200000000000006</v>
      </c>
      <c r="J535" s="47">
        <v>93</v>
      </c>
      <c r="K535" s="47">
        <v>18</v>
      </c>
      <c r="L535" s="6" t="str">
        <f t="shared" si="45"/>
        <v>Giỏi</v>
      </c>
      <c r="M535" s="28">
        <v>0.85</v>
      </c>
      <c r="N535" s="26">
        <f t="shared" si="47"/>
        <v>1402500</v>
      </c>
      <c r="O535" s="27">
        <f t="shared" si="46"/>
        <v>7012500</v>
      </c>
    </row>
    <row r="536" spans="1:15" ht="21.9" customHeight="1">
      <c r="A536" s="20">
        <v>527</v>
      </c>
      <c r="B536" s="47">
        <v>11200681</v>
      </c>
      <c r="C536" s="31" t="s">
        <v>369</v>
      </c>
      <c r="D536" s="31" t="s">
        <v>822</v>
      </c>
      <c r="E536" s="37" t="s">
        <v>818</v>
      </c>
      <c r="F536" s="48" t="s">
        <v>819</v>
      </c>
      <c r="G536" s="21" t="s">
        <v>784</v>
      </c>
      <c r="H536" s="66">
        <v>62</v>
      </c>
      <c r="I536" s="66">
        <v>8.7100000000000009</v>
      </c>
      <c r="J536" s="47">
        <v>93</v>
      </c>
      <c r="K536" s="47">
        <v>20</v>
      </c>
      <c r="L536" s="6" t="str">
        <f t="shared" si="45"/>
        <v>Giỏi</v>
      </c>
      <c r="M536" s="28">
        <v>0.85</v>
      </c>
      <c r="N536" s="26">
        <f t="shared" si="47"/>
        <v>1402500</v>
      </c>
      <c r="O536" s="27">
        <f t="shared" si="46"/>
        <v>7012500</v>
      </c>
    </row>
    <row r="537" spans="1:15" ht="21.9" customHeight="1">
      <c r="A537" s="20">
        <v>528</v>
      </c>
      <c r="B537" s="47">
        <v>11202569</v>
      </c>
      <c r="C537" s="31" t="s">
        <v>823</v>
      </c>
      <c r="D537" s="31" t="s">
        <v>484</v>
      </c>
      <c r="E537" s="37" t="s">
        <v>818</v>
      </c>
      <c r="F537" s="48" t="s">
        <v>819</v>
      </c>
      <c r="G537" s="21" t="s">
        <v>784</v>
      </c>
      <c r="H537" s="66">
        <v>62</v>
      </c>
      <c r="I537" s="66">
        <v>8.65</v>
      </c>
      <c r="J537" s="47">
        <v>83</v>
      </c>
      <c r="K537" s="47">
        <v>18</v>
      </c>
      <c r="L537" s="6" t="str">
        <f t="shared" si="45"/>
        <v>Giỏi</v>
      </c>
      <c r="M537" s="28">
        <v>0.85</v>
      </c>
      <c r="N537" s="26">
        <f t="shared" si="47"/>
        <v>1402500</v>
      </c>
      <c r="O537" s="27">
        <f t="shared" si="46"/>
        <v>7012500</v>
      </c>
    </row>
    <row r="538" spans="1:15" ht="21.9" customHeight="1">
      <c r="A538" s="20">
        <v>529</v>
      </c>
      <c r="B538" s="47">
        <v>11205609</v>
      </c>
      <c r="C538" s="31" t="s">
        <v>113</v>
      </c>
      <c r="D538" s="31" t="s">
        <v>497</v>
      </c>
      <c r="E538" s="37" t="s">
        <v>821</v>
      </c>
      <c r="F538" s="48" t="s">
        <v>819</v>
      </c>
      <c r="G538" s="21" t="s">
        <v>784</v>
      </c>
      <c r="H538" s="66">
        <v>62</v>
      </c>
      <c r="I538" s="66">
        <v>8.6199999999999992</v>
      </c>
      <c r="J538" s="47">
        <v>93</v>
      </c>
      <c r="K538" s="47">
        <v>18</v>
      </c>
      <c r="L538" s="6" t="str">
        <f t="shared" si="45"/>
        <v>Giỏi</v>
      </c>
      <c r="M538" s="28">
        <v>0.85</v>
      </c>
      <c r="N538" s="26">
        <f t="shared" si="47"/>
        <v>1402500</v>
      </c>
      <c r="O538" s="27">
        <f t="shared" si="46"/>
        <v>7012500</v>
      </c>
    </row>
    <row r="539" spans="1:15" ht="21.9" customHeight="1">
      <c r="A539" s="20">
        <v>530</v>
      </c>
      <c r="B539" s="47">
        <v>11202728</v>
      </c>
      <c r="C539" s="31" t="s">
        <v>406</v>
      </c>
      <c r="D539" s="31" t="s">
        <v>251</v>
      </c>
      <c r="E539" s="37" t="s">
        <v>821</v>
      </c>
      <c r="F539" s="48" t="s">
        <v>819</v>
      </c>
      <c r="G539" s="21" t="s">
        <v>784</v>
      </c>
      <c r="H539" s="66">
        <v>62</v>
      </c>
      <c r="I539" s="66">
        <v>8.58</v>
      </c>
      <c r="J539" s="47">
        <v>90</v>
      </c>
      <c r="K539" s="47">
        <v>18</v>
      </c>
      <c r="L539" s="6" t="str">
        <f t="shared" si="45"/>
        <v>Giỏi</v>
      </c>
      <c r="M539" s="28">
        <v>0.85</v>
      </c>
      <c r="N539" s="26">
        <f t="shared" si="47"/>
        <v>1402500</v>
      </c>
      <c r="O539" s="27">
        <f t="shared" si="46"/>
        <v>7012500</v>
      </c>
    </row>
    <row r="540" spans="1:15" ht="21.9" customHeight="1">
      <c r="A540" s="20">
        <v>531</v>
      </c>
      <c r="B540" s="47">
        <v>11201224</v>
      </c>
      <c r="C540" s="31" t="s">
        <v>584</v>
      </c>
      <c r="D540" s="31" t="s">
        <v>248</v>
      </c>
      <c r="E540" s="37" t="s">
        <v>821</v>
      </c>
      <c r="F540" s="48" t="s">
        <v>819</v>
      </c>
      <c r="G540" s="21" t="s">
        <v>784</v>
      </c>
      <c r="H540" s="66">
        <v>62</v>
      </c>
      <c r="I540" s="66">
        <v>8.5299999999999994</v>
      </c>
      <c r="J540" s="47">
        <v>87</v>
      </c>
      <c r="K540" s="47">
        <v>18</v>
      </c>
      <c r="L540" s="6" t="str">
        <f t="shared" si="45"/>
        <v>Giỏi</v>
      </c>
      <c r="M540" s="28">
        <v>0.85</v>
      </c>
      <c r="N540" s="26">
        <f t="shared" si="47"/>
        <v>1402500</v>
      </c>
      <c r="O540" s="27">
        <f t="shared" si="46"/>
        <v>7012500</v>
      </c>
    </row>
    <row r="541" spans="1:15" ht="21.9" customHeight="1">
      <c r="A541" s="20">
        <v>532</v>
      </c>
      <c r="B541" s="47">
        <v>11203758</v>
      </c>
      <c r="C541" s="31" t="s">
        <v>406</v>
      </c>
      <c r="D541" s="31" t="s">
        <v>245</v>
      </c>
      <c r="E541" s="37" t="s">
        <v>821</v>
      </c>
      <c r="F541" s="48" t="s">
        <v>819</v>
      </c>
      <c r="G541" s="21" t="s">
        <v>784</v>
      </c>
      <c r="H541" s="66">
        <v>62</v>
      </c>
      <c r="I541" s="66">
        <v>8.5299999999999994</v>
      </c>
      <c r="J541" s="47">
        <v>93</v>
      </c>
      <c r="K541" s="47">
        <v>18</v>
      </c>
      <c r="L541" s="6" t="str">
        <f t="shared" si="45"/>
        <v>Giỏi</v>
      </c>
      <c r="M541" s="28">
        <v>0.85</v>
      </c>
      <c r="N541" s="26">
        <f t="shared" si="47"/>
        <v>1402500</v>
      </c>
      <c r="O541" s="27">
        <f t="shared" si="46"/>
        <v>7012500</v>
      </c>
    </row>
    <row r="542" spans="1:15" ht="21.9" customHeight="1">
      <c r="A542" s="20">
        <v>533</v>
      </c>
      <c r="B542" s="47">
        <v>11208433</v>
      </c>
      <c r="C542" s="31" t="s">
        <v>824</v>
      </c>
      <c r="D542" s="31" t="s">
        <v>242</v>
      </c>
      <c r="E542" s="37" t="s">
        <v>821</v>
      </c>
      <c r="F542" s="48" t="s">
        <v>819</v>
      </c>
      <c r="G542" s="21" t="s">
        <v>784</v>
      </c>
      <c r="H542" s="66">
        <v>62</v>
      </c>
      <c r="I542" s="66">
        <v>8.52</v>
      </c>
      <c r="J542" s="35">
        <v>91</v>
      </c>
      <c r="K542" s="47">
        <v>18</v>
      </c>
      <c r="L542" s="6" t="str">
        <f t="shared" si="45"/>
        <v>Giỏi</v>
      </c>
      <c r="M542" s="28">
        <v>0.85</v>
      </c>
      <c r="N542" s="26">
        <f t="shared" si="47"/>
        <v>1402500</v>
      </c>
      <c r="O542" s="27">
        <f t="shared" si="46"/>
        <v>7012500</v>
      </c>
    </row>
    <row r="543" spans="1:15" ht="21.9" customHeight="1">
      <c r="A543" s="20">
        <v>534</v>
      </c>
      <c r="B543" s="47">
        <v>11203299</v>
      </c>
      <c r="C543" s="31" t="s">
        <v>641</v>
      </c>
      <c r="D543" s="31" t="s">
        <v>636</v>
      </c>
      <c r="E543" s="37" t="s">
        <v>821</v>
      </c>
      <c r="F543" s="48" t="s">
        <v>819</v>
      </c>
      <c r="G543" s="21" t="s">
        <v>784</v>
      </c>
      <c r="H543" s="66">
        <v>62</v>
      </c>
      <c r="I543" s="66">
        <v>8.5</v>
      </c>
      <c r="J543" s="35">
        <v>90</v>
      </c>
      <c r="K543" s="47">
        <v>18</v>
      </c>
      <c r="L543" s="6" t="str">
        <f t="shared" si="45"/>
        <v>Giỏi</v>
      </c>
      <c r="M543" s="28">
        <v>0.85</v>
      </c>
      <c r="N543" s="26">
        <f t="shared" si="47"/>
        <v>1402500</v>
      </c>
      <c r="O543" s="27">
        <f t="shared" si="46"/>
        <v>7012500</v>
      </c>
    </row>
    <row r="544" spans="1:15" ht="21.9" customHeight="1">
      <c r="A544" s="20">
        <v>535</v>
      </c>
      <c r="B544" s="47">
        <v>11201309</v>
      </c>
      <c r="C544" s="31" t="s">
        <v>418</v>
      </c>
      <c r="D544" s="31" t="s">
        <v>239</v>
      </c>
      <c r="E544" s="37" t="s">
        <v>818</v>
      </c>
      <c r="F544" s="48" t="s">
        <v>819</v>
      </c>
      <c r="G544" s="21" t="s">
        <v>784</v>
      </c>
      <c r="H544" s="66">
        <v>62</v>
      </c>
      <c r="I544" s="66">
        <v>8.5</v>
      </c>
      <c r="J544" s="35">
        <v>90</v>
      </c>
      <c r="K544" s="47">
        <v>18</v>
      </c>
      <c r="L544" s="6" t="str">
        <f t="shared" si="45"/>
        <v>Giỏi</v>
      </c>
      <c r="M544" s="28">
        <v>0.85</v>
      </c>
      <c r="N544" s="26">
        <f t="shared" si="47"/>
        <v>1402500</v>
      </c>
      <c r="O544" s="27">
        <f t="shared" si="46"/>
        <v>7012500</v>
      </c>
    </row>
    <row r="545" spans="1:15" ht="21.9" customHeight="1">
      <c r="A545" s="20">
        <v>536</v>
      </c>
      <c r="B545" s="47">
        <v>11180202</v>
      </c>
      <c r="C545" s="31" t="s">
        <v>825</v>
      </c>
      <c r="D545" s="31" t="s">
        <v>221</v>
      </c>
      <c r="E545" s="37" t="s">
        <v>13</v>
      </c>
      <c r="F545" s="48" t="s">
        <v>13</v>
      </c>
      <c r="G545" s="21" t="s">
        <v>826</v>
      </c>
      <c r="H545" s="66">
        <v>60</v>
      </c>
      <c r="I545" s="66">
        <v>8.9700000000000006</v>
      </c>
      <c r="J545" s="35">
        <v>91</v>
      </c>
      <c r="K545" s="47">
        <v>19</v>
      </c>
      <c r="L545" s="6" t="str">
        <f t="shared" si="45"/>
        <v>Giỏi</v>
      </c>
      <c r="M545" s="28">
        <v>0.85</v>
      </c>
      <c r="N545" s="26">
        <f t="shared" si="47"/>
        <v>1402500</v>
      </c>
      <c r="O545" s="27">
        <f t="shared" si="46"/>
        <v>7012500</v>
      </c>
    </row>
    <row r="546" spans="1:15" ht="21.9" customHeight="1">
      <c r="A546" s="20">
        <v>537</v>
      </c>
      <c r="B546" s="47">
        <v>11184646</v>
      </c>
      <c r="C546" s="31" t="s">
        <v>713</v>
      </c>
      <c r="D546" s="31" t="s">
        <v>245</v>
      </c>
      <c r="E546" s="37" t="s">
        <v>13</v>
      </c>
      <c r="F546" s="48" t="s">
        <v>13</v>
      </c>
      <c r="G546" s="21" t="s">
        <v>826</v>
      </c>
      <c r="H546" s="66">
        <v>60</v>
      </c>
      <c r="I546" s="66">
        <v>8.9</v>
      </c>
      <c r="J546" s="35">
        <v>91</v>
      </c>
      <c r="K546" s="47">
        <v>24</v>
      </c>
      <c r="L546" s="6" t="str">
        <f t="shared" si="45"/>
        <v>Giỏi</v>
      </c>
      <c r="M546" s="28">
        <v>0.85</v>
      </c>
      <c r="N546" s="26">
        <f t="shared" si="47"/>
        <v>1402500</v>
      </c>
      <c r="O546" s="27">
        <f t="shared" si="46"/>
        <v>7012500</v>
      </c>
    </row>
    <row r="547" spans="1:15" ht="21.9" customHeight="1">
      <c r="A547" s="20">
        <v>538</v>
      </c>
      <c r="B547" s="47">
        <v>11182772</v>
      </c>
      <c r="C547" s="31" t="s">
        <v>827</v>
      </c>
      <c r="D547" s="31" t="s">
        <v>223</v>
      </c>
      <c r="E547" s="37" t="s">
        <v>13</v>
      </c>
      <c r="F547" s="48" t="s">
        <v>13</v>
      </c>
      <c r="G547" s="21" t="s">
        <v>826</v>
      </c>
      <c r="H547" s="66">
        <v>60</v>
      </c>
      <c r="I547" s="66">
        <v>8.84</v>
      </c>
      <c r="J547" s="35">
        <v>90</v>
      </c>
      <c r="K547" s="47">
        <v>23</v>
      </c>
      <c r="L547" s="6" t="str">
        <f t="shared" si="45"/>
        <v>Giỏi</v>
      </c>
      <c r="M547" s="28">
        <v>0.85</v>
      </c>
      <c r="N547" s="26">
        <f t="shared" si="47"/>
        <v>1402500</v>
      </c>
      <c r="O547" s="27">
        <f t="shared" si="46"/>
        <v>7012500</v>
      </c>
    </row>
    <row r="548" spans="1:15" ht="21.9" customHeight="1">
      <c r="A548" s="20">
        <v>539</v>
      </c>
      <c r="B548" s="47">
        <v>11184078</v>
      </c>
      <c r="C548" s="31" t="s">
        <v>828</v>
      </c>
      <c r="D548" s="31" t="s">
        <v>230</v>
      </c>
      <c r="E548" s="37" t="s">
        <v>13</v>
      </c>
      <c r="F548" s="48" t="s">
        <v>13</v>
      </c>
      <c r="G548" s="21" t="s">
        <v>826</v>
      </c>
      <c r="H548" s="66">
        <v>60</v>
      </c>
      <c r="I548" s="66">
        <v>8.81</v>
      </c>
      <c r="J548" s="35">
        <v>96</v>
      </c>
      <c r="K548" s="47">
        <v>21</v>
      </c>
      <c r="L548" s="6" t="str">
        <f t="shared" si="45"/>
        <v>Giỏi</v>
      </c>
      <c r="M548" s="28">
        <v>0.85</v>
      </c>
      <c r="N548" s="26">
        <f t="shared" si="47"/>
        <v>1402500</v>
      </c>
      <c r="O548" s="27">
        <f t="shared" si="46"/>
        <v>7012500</v>
      </c>
    </row>
    <row r="549" spans="1:15" ht="21.9" customHeight="1">
      <c r="A549" s="20">
        <v>540</v>
      </c>
      <c r="B549" s="47">
        <v>11183954</v>
      </c>
      <c r="C549" s="31" t="s">
        <v>829</v>
      </c>
      <c r="D549" s="31" t="s">
        <v>230</v>
      </c>
      <c r="E549" s="37" t="s">
        <v>13</v>
      </c>
      <c r="F549" s="48" t="s">
        <v>13</v>
      </c>
      <c r="G549" s="21" t="s">
        <v>826</v>
      </c>
      <c r="H549" s="66">
        <v>60</v>
      </c>
      <c r="I549" s="66">
        <v>8.74</v>
      </c>
      <c r="J549" s="35">
        <v>98</v>
      </c>
      <c r="K549" s="47">
        <v>23</v>
      </c>
      <c r="L549" s="6" t="str">
        <f t="shared" si="45"/>
        <v>Giỏi</v>
      </c>
      <c r="M549" s="28">
        <v>0.85</v>
      </c>
      <c r="N549" s="26">
        <f t="shared" si="47"/>
        <v>1402500</v>
      </c>
      <c r="O549" s="27">
        <f t="shared" si="46"/>
        <v>7012500</v>
      </c>
    </row>
    <row r="550" spans="1:15" ht="21.9" customHeight="1">
      <c r="A550" s="20">
        <v>541</v>
      </c>
      <c r="B550" s="47">
        <v>11184820</v>
      </c>
      <c r="C550" s="31" t="s">
        <v>360</v>
      </c>
      <c r="D550" s="31" t="s">
        <v>734</v>
      </c>
      <c r="E550" s="37" t="s">
        <v>14</v>
      </c>
      <c r="F550" s="48" t="s">
        <v>14</v>
      </c>
      <c r="G550" s="21" t="s">
        <v>826</v>
      </c>
      <c r="H550" s="66">
        <v>60</v>
      </c>
      <c r="I550" s="66">
        <v>9.48</v>
      </c>
      <c r="J550" s="35">
        <v>95</v>
      </c>
      <c r="K550" s="47">
        <v>22</v>
      </c>
      <c r="L550" s="6" t="str">
        <f t="shared" si="45"/>
        <v>Xuất sắc</v>
      </c>
      <c r="M550" s="25">
        <v>1</v>
      </c>
      <c r="N550" s="26">
        <v>1650000</v>
      </c>
      <c r="O550" s="27">
        <f t="shared" si="46"/>
        <v>8250000</v>
      </c>
    </row>
    <row r="551" spans="1:15" ht="21.9" customHeight="1">
      <c r="A551" s="20">
        <v>542</v>
      </c>
      <c r="B551" s="47">
        <v>11186253</v>
      </c>
      <c r="C551" s="31" t="s">
        <v>430</v>
      </c>
      <c r="D551" s="31" t="s">
        <v>375</v>
      </c>
      <c r="E551" s="37" t="s">
        <v>14</v>
      </c>
      <c r="F551" s="48" t="s">
        <v>14</v>
      </c>
      <c r="G551" s="21" t="s">
        <v>826</v>
      </c>
      <c r="H551" s="66">
        <v>60</v>
      </c>
      <c r="I551" s="66">
        <v>9.43</v>
      </c>
      <c r="J551" s="35">
        <v>93</v>
      </c>
      <c r="K551" s="47">
        <v>23</v>
      </c>
      <c r="L551" s="6" t="str">
        <f t="shared" si="45"/>
        <v>Xuất sắc</v>
      </c>
      <c r="M551" s="25">
        <v>1</v>
      </c>
      <c r="N551" s="26">
        <v>1650000</v>
      </c>
      <c r="O551" s="27">
        <f t="shared" si="46"/>
        <v>8250000</v>
      </c>
    </row>
    <row r="552" spans="1:15" ht="21.9" customHeight="1">
      <c r="A552" s="20">
        <v>543</v>
      </c>
      <c r="B552" s="47">
        <v>11180002</v>
      </c>
      <c r="C552" s="31" t="s">
        <v>392</v>
      </c>
      <c r="D552" s="31" t="s">
        <v>830</v>
      </c>
      <c r="E552" s="37" t="s">
        <v>14</v>
      </c>
      <c r="F552" s="48" t="s">
        <v>14</v>
      </c>
      <c r="G552" s="21" t="s">
        <v>826</v>
      </c>
      <c r="H552" s="66">
        <v>60</v>
      </c>
      <c r="I552" s="66">
        <v>9.24</v>
      </c>
      <c r="J552" s="35">
        <v>93</v>
      </c>
      <c r="K552" s="47">
        <v>20</v>
      </c>
      <c r="L552" s="6" t="str">
        <f t="shared" si="45"/>
        <v>Xuất sắc</v>
      </c>
      <c r="M552" s="25">
        <v>1</v>
      </c>
      <c r="N552" s="26">
        <v>1650000</v>
      </c>
      <c r="O552" s="27">
        <f t="shared" si="46"/>
        <v>8250000</v>
      </c>
    </row>
    <row r="553" spans="1:15" ht="21.9" customHeight="1">
      <c r="A553" s="20">
        <v>544</v>
      </c>
      <c r="B553" s="47">
        <v>11182595</v>
      </c>
      <c r="C553" s="31" t="s">
        <v>831</v>
      </c>
      <c r="D553" s="31" t="s">
        <v>223</v>
      </c>
      <c r="E553" s="37" t="s">
        <v>14</v>
      </c>
      <c r="F553" s="48" t="s">
        <v>14</v>
      </c>
      <c r="G553" s="21" t="s">
        <v>826</v>
      </c>
      <c r="H553" s="66">
        <v>60</v>
      </c>
      <c r="I553" s="66">
        <v>9.2100000000000009</v>
      </c>
      <c r="J553" s="35">
        <v>97</v>
      </c>
      <c r="K553" s="47">
        <v>23</v>
      </c>
      <c r="L553" s="6" t="str">
        <f t="shared" si="45"/>
        <v>Xuất sắc</v>
      </c>
      <c r="M553" s="25">
        <v>1</v>
      </c>
      <c r="N553" s="26">
        <v>1650000</v>
      </c>
      <c r="O553" s="27">
        <f t="shared" si="46"/>
        <v>8250000</v>
      </c>
    </row>
    <row r="554" spans="1:15" ht="21.9" customHeight="1">
      <c r="A554" s="20">
        <v>545</v>
      </c>
      <c r="B554" s="47">
        <v>11183677</v>
      </c>
      <c r="C554" s="31" t="s">
        <v>357</v>
      </c>
      <c r="D554" s="31" t="s">
        <v>224</v>
      </c>
      <c r="E554" s="37" t="s">
        <v>14</v>
      </c>
      <c r="F554" s="48" t="s">
        <v>14</v>
      </c>
      <c r="G554" s="21" t="s">
        <v>826</v>
      </c>
      <c r="H554" s="66">
        <v>60</v>
      </c>
      <c r="I554" s="66">
        <v>9.1300000000000008</v>
      </c>
      <c r="J554" s="35">
        <v>90</v>
      </c>
      <c r="K554" s="47">
        <v>21</v>
      </c>
      <c r="L554" s="6" t="str">
        <f t="shared" si="45"/>
        <v>Xuất sắc</v>
      </c>
      <c r="M554" s="25">
        <v>1</v>
      </c>
      <c r="N554" s="26">
        <v>1650000</v>
      </c>
      <c r="O554" s="27">
        <f t="shared" si="46"/>
        <v>8250000</v>
      </c>
    </row>
    <row r="555" spans="1:15" ht="21.9" customHeight="1">
      <c r="A555" s="20">
        <v>546</v>
      </c>
      <c r="B555" s="47">
        <v>11182820</v>
      </c>
      <c r="C555" s="31" t="s">
        <v>438</v>
      </c>
      <c r="D555" s="31" t="s">
        <v>223</v>
      </c>
      <c r="E555" s="37" t="s">
        <v>14</v>
      </c>
      <c r="F555" s="48" t="s">
        <v>14</v>
      </c>
      <c r="G555" s="21" t="s">
        <v>826</v>
      </c>
      <c r="H555" s="66">
        <v>60</v>
      </c>
      <c r="I555" s="66">
        <v>9</v>
      </c>
      <c r="J555" s="35">
        <v>90</v>
      </c>
      <c r="K555" s="47">
        <v>25</v>
      </c>
      <c r="L555" s="6" t="str">
        <f t="shared" si="45"/>
        <v>Xuất sắc</v>
      </c>
      <c r="M555" s="25">
        <v>1</v>
      </c>
      <c r="N555" s="26">
        <v>1650000</v>
      </c>
      <c r="O555" s="27">
        <f t="shared" si="46"/>
        <v>8250000</v>
      </c>
    </row>
    <row r="556" spans="1:15" ht="21.9" customHeight="1">
      <c r="A556" s="20">
        <v>547</v>
      </c>
      <c r="B556" s="47">
        <v>11194693</v>
      </c>
      <c r="C556" s="31" t="s">
        <v>185</v>
      </c>
      <c r="D556" s="31" t="s">
        <v>249</v>
      </c>
      <c r="E556" s="37" t="s">
        <v>49</v>
      </c>
      <c r="F556" s="48" t="s">
        <v>49</v>
      </c>
      <c r="G556" s="21" t="s">
        <v>826</v>
      </c>
      <c r="H556" s="66">
        <v>61</v>
      </c>
      <c r="I556" s="66">
        <v>8.4700000000000006</v>
      </c>
      <c r="J556" s="35">
        <v>90</v>
      </c>
      <c r="K556" s="47">
        <v>24</v>
      </c>
      <c r="L556" s="6" t="str">
        <f t="shared" si="45"/>
        <v>Giỏi</v>
      </c>
      <c r="M556" s="28">
        <v>0.85</v>
      </c>
      <c r="N556" s="26">
        <f t="shared" ref="N556:N591" si="48">1650000*M556</f>
        <v>1402500</v>
      </c>
      <c r="O556" s="27">
        <f t="shared" si="46"/>
        <v>7012500</v>
      </c>
    </row>
    <row r="557" spans="1:15" ht="21.9" customHeight="1">
      <c r="A557" s="20">
        <v>548</v>
      </c>
      <c r="B557" s="47">
        <v>11190615</v>
      </c>
      <c r="C557" s="31" t="s">
        <v>832</v>
      </c>
      <c r="D557" s="31" t="s">
        <v>221</v>
      </c>
      <c r="E557" s="37" t="s">
        <v>49</v>
      </c>
      <c r="F557" s="48" t="s">
        <v>49</v>
      </c>
      <c r="G557" s="21" t="s">
        <v>826</v>
      </c>
      <c r="H557" s="66">
        <v>61</v>
      </c>
      <c r="I557" s="66">
        <v>8.27</v>
      </c>
      <c r="J557" s="35">
        <v>81</v>
      </c>
      <c r="K557" s="47">
        <v>29</v>
      </c>
      <c r="L557" s="6" t="str">
        <f t="shared" si="45"/>
        <v>Giỏi</v>
      </c>
      <c r="M557" s="28">
        <v>0.85</v>
      </c>
      <c r="N557" s="26">
        <f t="shared" si="48"/>
        <v>1402500</v>
      </c>
      <c r="O557" s="27">
        <f t="shared" si="46"/>
        <v>7012500</v>
      </c>
    </row>
    <row r="558" spans="1:15" ht="21.9" customHeight="1">
      <c r="A558" s="20">
        <v>549</v>
      </c>
      <c r="B558" s="47">
        <v>11190881</v>
      </c>
      <c r="C558" s="31" t="s">
        <v>833</v>
      </c>
      <c r="D558" s="31" t="s">
        <v>253</v>
      </c>
      <c r="E558" s="37" t="s">
        <v>49</v>
      </c>
      <c r="F558" s="48" t="s">
        <v>49</v>
      </c>
      <c r="G558" s="21" t="s">
        <v>826</v>
      </c>
      <c r="H558" s="66">
        <v>61</v>
      </c>
      <c r="I558" s="66">
        <v>8.1300000000000008</v>
      </c>
      <c r="J558" s="35">
        <v>85</v>
      </c>
      <c r="K558" s="47">
        <v>26</v>
      </c>
      <c r="L558" s="6" t="str">
        <f t="shared" si="45"/>
        <v>Giỏi</v>
      </c>
      <c r="M558" s="28">
        <v>0.85</v>
      </c>
      <c r="N558" s="26">
        <f t="shared" si="48"/>
        <v>1402500</v>
      </c>
      <c r="O558" s="27">
        <f t="shared" si="46"/>
        <v>7012500</v>
      </c>
    </row>
    <row r="559" spans="1:15" ht="21.9" customHeight="1">
      <c r="A559" s="20">
        <v>550</v>
      </c>
      <c r="B559" s="47">
        <v>11194927</v>
      </c>
      <c r="C559" s="31" t="s">
        <v>641</v>
      </c>
      <c r="D559" s="31" t="s">
        <v>834</v>
      </c>
      <c r="E559" s="37" t="s">
        <v>49</v>
      </c>
      <c r="F559" s="48" t="s">
        <v>49</v>
      </c>
      <c r="G559" s="21" t="s">
        <v>826</v>
      </c>
      <c r="H559" s="66">
        <v>61</v>
      </c>
      <c r="I559" s="66">
        <v>8.02</v>
      </c>
      <c r="J559" s="24">
        <v>90</v>
      </c>
      <c r="K559" s="47">
        <v>23</v>
      </c>
      <c r="L559" s="6" t="str">
        <f t="shared" si="45"/>
        <v>Giỏi</v>
      </c>
      <c r="M559" s="28">
        <v>0.85</v>
      </c>
      <c r="N559" s="26">
        <f t="shared" si="48"/>
        <v>1402500</v>
      </c>
      <c r="O559" s="27">
        <f t="shared" si="46"/>
        <v>7012500</v>
      </c>
    </row>
    <row r="560" spans="1:15" ht="21.9" customHeight="1">
      <c r="A560" s="20">
        <v>551</v>
      </c>
      <c r="B560" s="47">
        <v>11191054</v>
      </c>
      <c r="C560" s="31" t="s">
        <v>357</v>
      </c>
      <c r="D560" s="31" t="s">
        <v>625</v>
      </c>
      <c r="E560" s="37" t="s">
        <v>49</v>
      </c>
      <c r="F560" s="48" t="s">
        <v>49</v>
      </c>
      <c r="G560" s="21" t="s">
        <v>826</v>
      </c>
      <c r="H560" s="66">
        <v>61</v>
      </c>
      <c r="I560" s="66">
        <v>7.95</v>
      </c>
      <c r="J560" s="35">
        <v>89</v>
      </c>
      <c r="K560" s="47">
        <v>23</v>
      </c>
      <c r="L560" s="6" t="str">
        <f t="shared" si="45"/>
        <v>Khá</v>
      </c>
      <c r="M560" s="29">
        <v>0.7</v>
      </c>
      <c r="N560" s="27">
        <f t="shared" si="48"/>
        <v>1155000</v>
      </c>
      <c r="O560" s="27">
        <f t="shared" si="46"/>
        <v>5775000</v>
      </c>
    </row>
    <row r="561" spans="1:15" ht="21.9" customHeight="1">
      <c r="A561" s="20">
        <v>552</v>
      </c>
      <c r="B561" s="21">
        <v>11193848</v>
      </c>
      <c r="C561" s="21" t="s">
        <v>1337</v>
      </c>
      <c r="D561" s="21" t="s">
        <v>224</v>
      </c>
      <c r="E561" s="37" t="s">
        <v>49</v>
      </c>
      <c r="F561" s="48" t="s">
        <v>49</v>
      </c>
      <c r="G561" s="21" t="s">
        <v>826</v>
      </c>
      <c r="H561" s="66">
        <v>61</v>
      </c>
      <c r="I561" s="36">
        <v>7.95</v>
      </c>
      <c r="J561" s="24">
        <v>86</v>
      </c>
      <c r="K561" s="35">
        <v>23</v>
      </c>
      <c r="L561" s="6" t="str">
        <f t="shared" si="45"/>
        <v>Khá</v>
      </c>
      <c r="M561" s="29">
        <v>0.7</v>
      </c>
      <c r="N561" s="27">
        <f t="shared" si="48"/>
        <v>1155000</v>
      </c>
      <c r="O561" s="27">
        <f t="shared" si="46"/>
        <v>5775000</v>
      </c>
    </row>
    <row r="562" spans="1:15" ht="21.9" customHeight="1">
      <c r="A562" s="20">
        <v>553</v>
      </c>
      <c r="B562" s="47">
        <v>11194957</v>
      </c>
      <c r="C562" s="31" t="s">
        <v>835</v>
      </c>
      <c r="D562" s="31" t="s">
        <v>776</v>
      </c>
      <c r="E562" s="37" t="s">
        <v>115</v>
      </c>
      <c r="F562" s="48" t="s">
        <v>50</v>
      </c>
      <c r="G562" s="21" t="s">
        <v>826</v>
      </c>
      <c r="H562" s="66">
        <v>61</v>
      </c>
      <c r="I562" s="66">
        <v>8.9</v>
      </c>
      <c r="J562" s="35">
        <v>90</v>
      </c>
      <c r="K562" s="47">
        <v>26</v>
      </c>
      <c r="L562" s="6" t="str">
        <f t="shared" si="45"/>
        <v>Giỏi</v>
      </c>
      <c r="M562" s="28">
        <v>0.85</v>
      </c>
      <c r="N562" s="26">
        <f t="shared" si="48"/>
        <v>1402500</v>
      </c>
      <c r="O562" s="27">
        <f t="shared" si="46"/>
        <v>7012500</v>
      </c>
    </row>
    <row r="563" spans="1:15" ht="21.9" customHeight="1">
      <c r="A563" s="20">
        <v>554</v>
      </c>
      <c r="B563" s="47">
        <v>11191387</v>
      </c>
      <c r="C563" s="31" t="s">
        <v>836</v>
      </c>
      <c r="D563" s="31" t="s">
        <v>222</v>
      </c>
      <c r="E563" s="37" t="s">
        <v>114</v>
      </c>
      <c r="F563" s="48" t="s">
        <v>50</v>
      </c>
      <c r="G563" s="21" t="s">
        <v>826</v>
      </c>
      <c r="H563" s="66">
        <v>61</v>
      </c>
      <c r="I563" s="66">
        <v>8.66</v>
      </c>
      <c r="J563" s="35">
        <v>83</v>
      </c>
      <c r="K563" s="47">
        <v>29</v>
      </c>
      <c r="L563" s="6" t="str">
        <f t="shared" si="45"/>
        <v>Giỏi</v>
      </c>
      <c r="M563" s="28">
        <v>0.85</v>
      </c>
      <c r="N563" s="26">
        <f t="shared" si="48"/>
        <v>1402500</v>
      </c>
      <c r="O563" s="27">
        <f t="shared" si="46"/>
        <v>7012500</v>
      </c>
    </row>
    <row r="564" spans="1:15" ht="21.9" customHeight="1">
      <c r="A564" s="20">
        <v>555</v>
      </c>
      <c r="B564" s="47">
        <v>11194024</v>
      </c>
      <c r="C564" s="31" t="s">
        <v>837</v>
      </c>
      <c r="D564" s="31" t="s">
        <v>219</v>
      </c>
      <c r="E564" s="37" t="s">
        <v>115</v>
      </c>
      <c r="F564" s="48" t="s">
        <v>50</v>
      </c>
      <c r="G564" s="21" t="s">
        <v>826</v>
      </c>
      <c r="H564" s="66">
        <v>61</v>
      </c>
      <c r="I564" s="66">
        <v>8.6</v>
      </c>
      <c r="J564" s="35">
        <v>85</v>
      </c>
      <c r="K564" s="47">
        <v>23</v>
      </c>
      <c r="L564" s="6" t="str">
        <f t="shared" si="45"/>
        <v>Giỏi</v>
      </c>
      <c r="M564" s="28">
        <v>0.85</v>
      </c>
      <c r="N564" s="26">
        <f t="shared" si="48"/>
        <v>1402500</v>
      </c>
      <c r="O564" s="27">
        <f t="shared" si="46"/>
        <v>7012500</v>
      </c>
    </row>
    <row r="565" spans="1:15" ht="21.9" customHeight="1">
      <c r="A565" s="20">
        <v>556</v>
      </c>
      <c r="B565" s="47">
        <v>11195273</v>
      </c>
      <c r="C565" s="31" t="s">
        <v>838</v>
      </c>
      <c r="D565" s="31" t="s">
        <v>244</v>
      </c>
      <c r="E565" s="37" t="s">
        <v>114</v>
      </c>
      <c r="F565" s="48" t="s">
        <v>50</v>
      </c>
      <c r="G565" s="21" t="s">
        <v>826</v>
      </c>
      <c r="H565" s="66">
        <v>61</v>
      </c>
      <c r="I565" s="66">
        <v>8.51</v>
      </c>
      <c r="J565" s="35">
        <v>85</v>
      </c>
      <c r="K565" s="47">
        <v>28</v>
      </c>
      <c r="L565" s="6" t="str">
        <f t="shared" si="45"/>
        <v>Giỏi</v>
      </c>
      <c r="M565" s="28">
        <v>0.85</v>
      </c>
      <c r="N565" s="26">
        <f t="shared" si="48"/>
        <v>1402500</v>
      </c>
      <c r="O565" s="27">
        <f t="shared" si="46"/>
        <v>7012500</v>
      </c>
    </row>
    <row r="566" spans="1:15" ht="21.9" customHeight="1">
      <c r="A566" s="20">
        <v>557</v>
      </c>
      <c r="B566" s="47">
        <v>11193987</v>
      </c>
      <c r="C566" s="31" t="s">
        <v>839</v>
      </c>
      <c r="D566" s="31" t="s">
        <v>412</v>
      </c>
      <c r="E566" s="37" t="s">
        <v>115</v>
      </c>
      <c r="F566" s="48" t="s">
        <v>50</v>
      </c>
      <c r="G566" s="21" t="s">
        <v>826</v>
      </c>
      <c r="H566" s="66">
        <v>61</v>
      </c>
      <c r="I566" s="66">
        <v>8.4700000000000006</v>
      </c>
      <c r="J566" s="35">
        <v>90</v>
      </c>
      <c r="K566" s="47">
        <v>26</v>
      </c>
      <c r="L566" s="6" t="str">
        <f t="shared" si="45"/>
        <v>Giỏi</v>
      </c>
      <c r="M566" s="28">
        <v>0.85</v>
      </c>
      <c r="N566" s="26">
        <f t="shared" si="48"/>
        <v>1402500</v>
      </c>
      <c r="O566" s="27">
        <f t="shared" si="46"/>
        <v>7012500</v>
      </c>
    </row>
    <row r="567" spans="1:15" ht="21.9" customHeight="1">
      <c r="A567" s="20">
        <v>558</v>
      </c>
      <c r="B567" s="47">
        <v>11195406</v>
      </c>
      <c r="C567" s="31" t="s">
        <v>584</v>
      </c>
      <c r="D567" s="31" t="s">
        <v>244</v>
      </c>
      <c r="E567" s="37" t="s">
        <v>115</v>
      </c>
      <c r="F567" s="48" t="s">
        <v>50</v>
      </c>
      <c r="G567" s="21" t="s">
        <v>826</v>
      </c>
      <c r="H567" s="66">
        <v>61</v>
      </c>
      <c r="I567" s="66">
        <v>8.43</v>
      </c>
      <c r="J567" s="35">
        <v>93</v>
      </c>
      <c r="K567" s="47">
        <v>23</v>
      </c>
      <c r="L567" s="6" t="str">
        <f t="shared" si="45"/>
        <v>Giỏi</v>
      </c>
      <c r="M567" s="28">
        <v>0.85</v>
      </c>
      <c r="N567" s="26">
        <f t="shared" si="48"/>
        <v>1402500</v>
      </c>
      <c r="O567" s="27">
        <f t="shared" si="46"/>
        <v>7012500</v>
      </c>
    </row>
    <row r="568" spans="1:15" ht="21.9" customHeight="1">
      <c r="A568" s="20">
        <v>559</v>
      </c>
      <c r="B568" s="47">
        <v>11195741</v>
      </c>
      <c r="C568" s="31" t="s">
        <v>589</v>
      </c>
      <c r="D568" s="31" t="s">
        <v>242</v>
      </c>
      <c r="E568" s="37" t="s">
        <v>114</v>
      </c>
      <c r="F568" s="48" t="s">
        <v>50</v>
      </c>
      <c r="G568" s="21" t="s">
        <v>826</v>
      </c>
      <c r="H568" s="66">
        <v>61</v>
      </c>
      <c r="I568" s="66">
        <v>8.42</v>
      </c>
      <c r="J568" s="35">
        <v>86</v>
      </c>
      <c r="K568" s="47">
        <v>26</v>
      </c>
      <c r="L568" s="6" t="str">
        <f t="shared" si="45"/>
        <v>Giỏi</v>
      </c>
      <c r="M568" s="28">
        <v>0.85</v>
      </c>
      <c r="N568" s="26">
        <f t="shared" si="48"/>
        <v>1402500</v>
      </c>
      <c r="O568" s="27">
        <f t="shared" si="46"/>
        <v>7012500</v>
      </c>
    </row>
    <row r="569" spans="1:15" ht="21.9" customHeight="1">
      <c r="A569" s="20">
        <v>560</v>
      </c>
      <c r="B569" s="47">
        <v>11196013</v>
      </c>
      <c r="C569" s="31" t="s">
        <v>840</v>
      </c>
      <c r="D569" s="31" t="s">
        <v>841</v>
      </c>
      <c r="E569" s="37" t="s">
        <v>114</v>
      </c>
      <c r="F569" s="48" t="s">
        <v>50</v>
      </c>
      <c r="G569" s="21" t="s">
        <v>826</v>
      </c>
      <c r="H569" s="66">
        <v>61</v>
      </c>
      <c r="I569" s="66">
        <v>8.39</v>
      </c>
      <c r="J569" s="35">
        <v>88</v>
      </c>
      <c r="K569" s="47">
        <v>23</v>
      </c>
      <c r="L569" s="6" t="str">
        <f t="shared" si="45"/>
        <v>Giỏi</v>
      </c>
      <c r="M569" s="28">
        <v>0.85</v>
      </c>
      <c r="N569" s="26">
        <f t="shared" si="48"/>
        <v>1402500</v>
      </c>
      <c r="O569" s="27">
        <f t="shared" si="46"/>
        <v>7012500</v>
      </c>
    </row>
    <row r="570" spans="1:15" ht="21.9" customHeight="1">
      <c r="A570" s="20">
        <v>561</v>
      </c>
      <c r="B570" s="47">
        <v>11194453</v>
      </c>
      <c r="C570" s="31" t="s">
        <v>842</v>
      </c>
      <c r="D570" s="31" t="s">
        <v>375</v>
      </c>
      <c r="E570" s="37" t="s">
        <v>114</v>
      </c>
      <c r="F570" s="48" t="s">
        <v>50</v>
      </c>
      <c r="G570" s="21" t="s">
        <v>826</v>
      </c>
      <c r="H570" s="66">
        <v>61</v>
      </c>
      <c r="I570" s="66">
        <v>8.34</v>
      </c>
      <c r="J570" s="35">
        <v>82</v>
      </c>
      <c r="K570" s="47">
        <v>25</v>
      </c>
      <c r="L570" s="6" t="str">
        <f t="shared" si="45"/>
        <v>Giỏi</v>
      </c>
      <c r="M570" s="28">
        <v>0.85</v>
      </c>
      <c r="N570" s="26">
        <f t="shared" si="48"/>
        <v>1402500</v>
      </c>
      <c r="O570" s="27">
        <f t="shared" si="46"/>
        <v>7012500</v>
      </c>
    </row>
    <row r="571" spans="1:15" ht="21.9" customHeight="1">
      <c r="A571" s="20">
        <v>562</v>
      </c>
      <c r="B571" s="47">
        <v>11193043</v>
      </c>
      <c r="C571" s="31" t="s">
        <v>843</v>
      </c>
      <c r="D571" s="31" t="s">
        <v>223</v>
      </c>
      <c r="E571" s="37" t="s">
        <v>115</v>
      </c>
      <c r="F571" s="48" t="s">
        <v>50</v>
      </c>
      <c r="G571" s="21" t="s">
        <v>826</v>
      </c>
      <c r="H571" s="66">
        <v>61</v>
      </c>
      <c r="I571" s="66">
        <v>8.26</v>
      </c>
      <c r="J571" s="35">
        <v>86</v>
      </c>
      <c r="K571" s="47">
        <v>26</v>
      </c>
      <c r="L571" s="6" t="str">
        <f t="shared" si="45"/>
        <v>Giỏi</v>
      </c>
      <c r="M571" s="28">
        <v>0.85</v>
      </c>
      <c r="N571" s="26">
        <f t="shared" si="48"/>
        <v>1402500</v>
      </c>
      <c r="O571" s="27">
        <f t="shared" si="46"/>
        <v>7012500</v>
      </c>
    </row>
    <row r="572" spans="1:15" ht="21.9" customHeight="1">
      <c r="A572" s="20">
        <v>563</v>
      </c>
      <c r="B572" s="47">
        <v>11192779</v>
      </c>
      <c r="C572" s="31" t="s">
        <v>844</v>
      </c>
      <c r="D572" s="31" t="s">
        <v>223</v>
      </c>
      <c r="E572" s="37" t="s">
        <v>115</v>
      </c>
      <c r="F572" s="48" t="s">
        <v>50</v>
      </c>
      <c r="G572" s="21" t="s">
        <v>826</v>
      </c>
      <c r="H572" s="66">
        <v>61</v>
      </c>
      <c r="I572" s="66">
        <v>8.25</v>
      </c>
      <c r="J572" s="35">
        <v>92</v>
      </c>
      <c r="K572" s="47">
        <v>23</v>
      </c>
      <c r="L572" s="6" t="str">
        <f t="shared" si="45"/>
        <v>Giỏi</v>
      </c>
      <c r="M572" s="28">
        <v>0.85</v>
      </c>
      <c r="N572" s="26">
        <f t="shared" si="48"/>
        <v>1402500</v>
      </c>
      <c r="O572" s="27">
        <f t="shared" si="46"/>
        <v>7012500</v>
      </c>
    </row>
    <row r="573" spans="1:15" ht="21.9" customHeight="1">
      <c r="A573" s="20">
        <v>564</v>
      </c>
      <c r="B573" s="47">
        <v>11191181</v>
      </c>
      <c r="C573" s="31" t="s">
        <v>845</v>
      </c>
      <c r="D573" s="31" t="s">
        <v>489</v>
      </c>
      <c r="E573" s="37" t="s">
        <v>115</v>
      </c>
      <c r="F573" s="48" t="s">
        <v>50</v>
      </c>
      <c r="G573" s="21" t="s">
        <v>826</v>
      </c>
      <c r="H573" s="66">
        <v>61</v>
      </c>
      <c r="I573" s="66">
        <v>8.23</v>
      </c>
      <c r="J573" s="35">
        <v>84</v>
      </c>
      <c r="K573" s="47">
        <v>28</v>
      </c>
      <c r="L573" s="6" t="str">
        <f t="shared" si="45"/>
        <v>Giỏi</v>
      </c>
      <c r="M573" s="28">
        <v>0.85</v>
      </c>
      <c r="N573" s="26">
        <f t="shared" si="48"/>
        <v>1402500</v>
      </c>
      <c r="O573" s="27">
        <f t="shared" si="46"/>
        <v>7012500</v>
      </c>
    </row>
    <row r="574" spans="1:15" ht="21.9" customHeight="1">
      <c r="A574" s="20">
        <v>565</v>
      </c>
      <c r="B574" s="21">
        <v>11190729</v>
      </c>
      <c r="C574" s="21" t="s">
        <v>1338</v>
      </c>
      <c r="D574" s="21" t="s">
        <v>487</v>
      </c>
      <c r="E574" s="22" t="s">
        <v>115</v>
      </c>
      <c r="F574" s="48" t="s">
        <v>50</v>
      </c>
      <c r="G574" s="21" t="s">
        <v>826</v>
      </c>
      <c r="H574" s="36">
        <v>61</v>
      </c>
      <c r="I574" s="36">
        <v>8.1999999999999993</v>
      </c>
      <c r="J574" s="24">
        <v>88</v>
      </c>
      <c r="K574" s="35">
        <v>29</v>
      </c>
      <c r="L574" s="6" t="str">
        <f t="shared" si="45"/>
        <v>Giỏi</v>
      </c>
      <c r="M574" s="28">
        <v>0.85</v>
      </c>
      <c r="N574" s="26">
        <f t="shared" si="48"/>
        <v>1402500</v>
      </c>
      <c r="O574" s="27">
        <f t="shared" si="46"/>
        <v>7012500</v>
      </c>
    </row>
    <row r="575" spans="1:15" ht="21.9" customHeight="1">
      <c r="A575" s="20">
        <v>566</v>
      </c>
      <c r="B575" s="47">
        <v>11200504</v>
      </c>
      <c r="C575" s="31" t="s">
        <v>846</v>
      </c>
      <c r="D575" s="31" t="s">
        <v>460</v>
      </c>
      <c r="E575" s="37" t="s">
        <v>847</v>
      </c>
      <c r="F575" s="48" t="s">
        <v>847</v>
      </c>
      <c r="G575" s="21" t="s">
        <v>826</v>
      </c>
      <c r="H575" s="66">
        <v>62</v>
      </c>
      <c r="I575" s="66">
        <v>8.9700000000000006</v>
      </c>
      <c r="J575" s="35">
        <v>91</v>
      </c>
      <c r="K575" s="47">
        <v>14</v>
      </c>
      <c r="L575" s="6" t="str">
        <f t="shared" si="45"/>
        <v>Giỏi</v>
      </c>
      <c r="M575" s="28">
        <v>0.85</v>
      </c>
      <c r="N575" s="26">
        <f t="shared" si="48"/>
        <v>1402500</v>
      </c>
      <c r="O575" s="27">
        <f t="shared" si="46"/>
        <v>7012500</v>
      </c>
    </row>
    <row r="576" spans="1:15" ht="21.9" customHeight="1">
      <c r="A576" s="20">
        <v>567</v>
      </c>
      <c r="B576" s="47">
        <v>11200156</v>
      </c>
      <c r="C576" s="31" t="s">
        <v>848</v>
      </c>
      <c r="D576" s="31" t="s">
        <v>221</v>
      </c>
      <c r="E576" s="37" t="s">
        <v>847</v>
      </c>
      <c r="F576" s="48" t="s">
        <v>847</v>
      </c>
      <c r="G576" s="21" t="s">
        <v>826</v>
      </c>
      <c r="H576" s="66">
        <v>62</v>
      </c>
      <c r="I576" s="66">
        <v>8.5399999999999991</v>
      </c>
      <c r="J576" s="35">
        <v>86</v>
      </c>
      <c r="K576" s="47">
        <v>14</v>
      </c>
      <c r="L576" s="6" t="str">
        <f t="shared" ref="L576:L641" si="49">IF(AND(I576&gt;=9,J576&gt;=90),"Xuất sắc",IF(AND(I576&gt;=8,J576&gt;=80),"Giỏi","Khá"))</f>
        <v>Giỏi</v>
      </c>
      <c r="M576" s="28">
        <v>0.85</v>
      </c>
      <c r="N576" s="26">
        <f t="shared" si="48"/>
        <v>1402500</v>
      </c>
      <c r="O576" s="27">
        <f t="shared" ref="O576:O641" si="50">N576*5</f>
        <v>7012500</v>
      </c>
    </row>
    <row r="577" spans="1:15" ht="21.9" customHeight="1">
      <c r="A577" s="20">
        <v>568</v>
      </c>
      <c r="B577" s="47">
        <v>11201317</v>
      </c>
      <c r="C577" s="31" t="s">
        <v>357</v>
      </c>
      <c r="D577" s="31" t="s">
        <v>239</v>
      </c>
      <c r="E577" s="37" t="s">
        <v>847</v>
      </c>
      <c r="F577" s="48" t="s">
        <v>847</v>
      </c>
      <c r="G577" s="21" t="s">
        <v>826</v>
      </c>
      <c r="H577" s="66">
        <v>62</v>
      </c>
      <c r="I577" s="66">
        <v>8.67</v>
      </c>
      <c r="J577" s="35">
        <v>92</v>
      </c>
      <c r="K577" s="47">
        <v>14</v>
      </c>
      <c r="L577" s="6" t="str">
        <f t="shared" si="49"/>
        <v>Giỏi</v>
      </c>
      <c r="M577" s="28">
        <v>0.85</v>
      </c>
      <c r="N577" s="26">
        <f t="shared" si="48"/>
        <v>1402500</v>
      </c>
      <c r="O577" s="27">
        <f t="shared" si="50"/>
        <v>7012500</v>
      </c>
    </row>
    <row r="578" spans="1:15" ht="21.9" customHeight="1">
      <c r="A578" s="20">
        <v>569</v>
      </c>
      <c r="B578" s="47">
        <v>11203189</v>
      </c>
      <c r="C578" s="31" t="s">
        <v>357</v>
      </c>
      <c r="D578" s="31" t="s">
        <v>230</v>
      </c>
      <c r="E578" s="37" t="s">
        <v>847</v>
      </c>
      <c r="F578" s="48" t="s">
        <v>847</v>
      </c>
      <c r="G578" s="21" t="s">
        <v>826</v>
      </c>
      <c r="H578" s="66">
        <v>62</v>
      </c>
      <c r="I578" s="66">
        <v>8.66</v>
      </c>
      <c r="J578" s="35">
        <v>91</v>
      </c>
      <c r="K578" s="47">
        <v>11</v>
      </c>
      <c r="L578" s="6" t="str">
        <f t="shared" si="49"/>
        <v>Giỏi</v>
      </c>
      <c r="M578" s="28">
        <v>0.85</v>
      </c>
      <c r="N578" s="26">
        <f t="shared" si="48"/>
        <v>1402500</v>
      </c>
      <c r="O578" s="27">
        <f t="shared" si="50"/>
        <v>7012500</v>
      </c>
    </row>
    <row r="579" spans="1:15" ht="21.9" customHeight="1">
      <c r="A579" s="20">
        <v>570</v>
      </c>
      <c r="B579" s="47">
        <v>11208456</v>
      </c>
      <c r="C579" s="31" t="s">
        <v>145</v>
      </c>
      <c r="D579" s="31" t="s">
        <v>290</v>
      </c>
      <c r="E579" s="37" t="s">
        <v>847</v>
      </c>
      <c r="F579" s="48" t="s">
        <v>847</v>
      </c>
      <c r="G579" s="21" t="s">
        <v>826</v>
      </c>
      <c r="H579" s="66">
        <v>62</v>
      </c>
      <c r="I579" s="66">
        <v>8.6300000000000008</v>
      </c>
      <c r="J579" s="35">
        <v>84</v>
      </c>
      <c r="K579" s="47">
        <v>12</v>
      </c>
      <c r="L579" s="6" t="str">
        <f t="shared" si="49"/>
        <v>Giỏi</v>
      </c>
      <c r="M579" s="28">
        <v>0.85</v>
      </c>
      <c r="N579" s="26">
        <f t="shared" si="48"/>
        <v>1402500</v>
      </c>
      <c r="O579" s="27">
        <f t="shared" si="50"/>
        <v>7012500</v>
      </c>
    </row>
    <row r="580" spans="1:15" ht="21.9" customHeight="1">
      <c r="A580" s="20">
        <v>571</v>
      </c>
      <c r="B580" s="47">
        <v>11203399</v>
      </c>
      <c r="C580" s="31" t="s">
        <v>467</v>
      </c>
      <c r="D580" s="31" t="s">
        <v>375</v>
      </c>
      <c r="E580" s="37" t="s">
        <v>849</v>
      </c>
      <c r="F580" s="48" t="s">
        <v>850</v>
      </c>
      <c r="G580" s="21" t="s">
        <v>826</v>
      </c>
      <c r="H580" s="66">
        <v>62</v>
      </c>
      <c r="I580" s="66">
        <v>8.91</v>
      </c>
      <c r="J580" s="35">
        <v>84</v>
      </c>
      <c r="K580" s="47">
        <v>14</v>
      </c>
      <c r="L580" s="6" t="str">
        <f t="shared" si="49"/>
        <v>Giỏi</v>
      </c>
      <c r="M580" s="28">
        <v>0.85</v>
      </c>
      <c r="N580" s="26">
        <f t="shared" si="48"/>
        <v>1402500</v>
      </c>
      <c r="O580" s="27">
        <f t="shared" si="50"/>
        <v>7012500</v>
      </c>
    </row>
    <row r="581" spans="1:15" ht="21.9" customHeight="1">
      <c r="A581" s="20">
        <v>572</v>
      </c>
      <c r="B581" s="47">
        <v>11201132</v>
      </c>
      <c r="C581" s="31" t="s">
        <v>851</v>
      </c>
      <c r="D581" s="31" t="s">
        <v>222</v>
      </c>
      <c r="E581" s="37" t="s">
        <v>852</v>
      </c>
      <c r="F581" s="48" t="s">
        <v>850</v>
      </c>
      <c r="G581" s="21" t="s">
        <v>826</v>
      </c>
      <c r="H581" s="66">
        <v>62</v>
      </c>
      <c r="I581" s="66">
        <v>8.76</v>
      </c>
      <c r="J581" s="35">
        <v>82</v>
      </c>
      <c r="K581" s="47">
        <v>14</v>
      </c>
      <c r="L581" s="6" t="str">
        <f t="shared" si="49"/>
        <v>Giỏi</v>
      </c>
      <c r="M581" s="28">
        <v>0.85</v>
      </c>
      <c r="N581" s="26">
        <f t="shared" si="48"/>
        <v>1402500</v>
      </c>
      <c r="O581" s="27">
        <f t="shared" si="50"/>
        <v>7012500</v>
      </c>
    </row>
    <row r="582" spans="1:15" ht="21.9" customHeight="1">
      <c r="A582" s="20">
        <v>573</v>
      </c>
      <c r="B582" s="47">
        <v>11201283</v>
      </c>
      <c r="C582" s="31" t="s">
        <v>630</v>
      </c>
      <c r="D582" s="31" t="s">
        <v>239</v>
      </c>
      <c r="E582" s="37" t="s">
        <v>852</v>
      </c>
      <c r="F582" s="48" t="s">
        <v>850</v>
      </c>
      <c r="G582" s="21" t="s">
        <v>826</v>
      </c>
      <c r="H582" s="66">
        <v>62</v>
      </c>
      <c r="I582" s="66">
        <v>8.74</v>
      </c>
      <c r="J582" s="35">
        <v>89</v>
      </c>
      <c r="K582" s="47">
        <v>14</v>
      </c>
      <c r="L582" s="6" t="str">
        <f t="shared" si="49"/>
        <v>Giỏi</v>
      </c>
      <c r="M582" s="28">
        <v>0.85</v>
      </c>
      <c r="N582" s="26">
        <f t="shared" si="48"/>
        <v>1402500</v>
      </c>
      <c r="O582" s="27">
        <f t="shared" si="50"/>
        <v>7012500</v>
      </c>
    </row>
    <row r="583" spans="1:15" ht="21.9" customHeight="1">
      <c r="A583" s="20">
        <v>574</v>
      </c>
      <c r="B583" s="47">
        <v>11203375</v>
      </c>
      <c r="C583" s="31" t="s">
        <v>853</v>
      </c>
      <c r="D583" s="31" t="s">
        <v>375</v>
      </c>
      <c r="E583" s="37" t="s">
        <v>852</v>
      </c>
      <c r="F583" s="48" t="s">
        <v>850</v>
      </c>
      <c r="G583" s="21" t="s">
        <v>826</v>
      </c>
      <c r="H583" s="66">
        <v>62</v>
      </c>
      <c r="I583" s="66">
        <v>8.66</v>
      </c>
      <c r="J583" s="35">
        <v>86</v>
      </c>
      <c r="K583" s="47">
        <v>14</v>
      </c>
      <c r="L583" s="6" t="str">
        <f t="shared" si="49"/>
        <v>Giỏi</v>
      </c>
      <c r="M583" s="28">
        <v>0.85</v>
      </c>
      <c r="N583" s="26">
        <f t="shared" si="48"/>
        <v>1402500</v>
      </c>
      <c r="O583" s="27">
        <f t="shared" si="50"/>
        <v>7012500</v>
      </c>
    </row>
    <row r="584" spans="1:15" ht="21.9" customHeight="1">
      <c r="A584" s="20">
        <v>575</v>
      </c>
      <c r="B584" s="47">
        <v>11200899</v>
      </c>
      <c r="C584" s="31" t="s">
        <v>854</v>
      </c>
      <c r="D584" s="31" t="s">
        <v>489</v>
      </c>
      <c r="E584" s="37" t="s">
        <v>852</v>
      </c>
      <c r="F584" s="48" t="s">
        <v>850</v>
      </c>
      <c r="G584" s="21" t="s">
        <v>826</v>
      </c>
      <c r="H584" s="66">
        <v>62</v>
      </c>
      <c r="I584" s="66">
        <v>8.6199999999999992</v>
      </c>
      <c r="J584" s="35">
        <v>86</v>
      </c>
      <c r="K584" s="47">
        <v>14</v>
      </c>
      <c r="L584" s="6" t="str">
        <f t="shared" si="49"/>
        <v>Giỏi</v>
      </c>
      <c r="M584" s="28">
        <v>0.85</v>
      </c>
      <c r="N584" s="26">
        <f t="shared" si="48"/>
        <v>1402500</v>
      </c>
      <c r="O584" s="27">
        <f t="shared" si="50"/>
        <v>7012500</v>
      </c>
    </row>
    <row r="585" spans="1:15" ht="21.9" customHeight="1">
      <c r="A585" s="20">
        <v>576</v>
      </c>
      <c r="B585" s="47">
        <v>11203472</v>
      </c>
      <c r="C585" s="31" t="s">
        <v>855</v>
      </c>
      <c r="D585" s="31" t="s">
        <v>422</v>
      </c>
      <c r="E585" s="37" t="s">
        <v>852</v>
      </c>
      <c r="F585" s="48" t="s">
        <v>850</v>
      </c>
      <c r="G585" s="21" t="s">
        <v>826</v>
      </c>
      <c r="H585" s="66">
        <v>62</v>
      </c>
      <c r="I585" s="66">
        <v>8.3800000000000008</v>
      </c>
      <c r="J585" s="35">
        <v>80</v>
      </c>
      <c r="K585" s="47">
        <v>14</v>
      </c>
      <c r="L585" s="6" t="str">
        <f t="shared" si="49"/>
        <v>Giỏi</v>
      </c>
      <c r="M585" s="28">
        <v>0.85</v>
      </c>
      <c r="N585" s="26">
        <f t="shared" si="48"/>
        <v>1402500</v>
      </c>
      <c r="O585" s="27">
        <f t="shared" si="50"/>
        <v>7012500</v>
      </c>
    </row>
    <row r="586" spans="1:15" ht="21.9" customHeight="1">
      <c r="A586" s="20">
        <v>577</v>
      </c>
      <c r="B586" s="47">
        <v>11202590</v>
      </c>
      <c r="C586" s="31" t="s">
        <v>856</v>
      </c>
      <c r="D586" s="31" t="s">
        <v>484</v>
      </c>
      <c r="E586" s="37" t="s">
        <v>852</v>
      </c>
      <c r="F586" s="48" t="s">
        <v>850</v>
      </c>
      <c r="G586" s="21" t="s">
        <v>826</v>
      </c>
      <c r="H586" s="66">
        <v>62</v>
      </c>
      <c r="I586" s="66">
        <v>8.51</v>
      </c>
      <c r="J586" s="35">
        <v>87</v>
      </c>
      <c r="K586" s="47">
        <v>14</v>
      </c>
      <c r="L586" s="6" t="str">
        <f t="shared" si="49"/>
        <v>Giỏi</v>
      </c>
      <c r="M586" s="28">
        <v>0.85</v>
      </c>
      <c r="N586" s="26">
        <f t="shared" si="48"/>
        <v>1402500</v>
      </c>
      <c r="O586" s="27">
        <f t="shared" si="50"/>
        <v>7012500</v>
      </c>
    </row>
    <row r="587" spans="1:15" ht="21.9" customHeight="1">
      <c r="A587" s="20">
        <v>578</v>
      </c>
      <c r="B587" s="47">
        <v>11203344</v>
      </c>
      <c r="C587" s="31" t="s">
        <v>857</v>
      </c>
      <c r="D587" s="31" t="s">
        <v>375</v>
      </c>
      <c r="E587" s="37" t="s">
        <v>849</v>
      </c>
      <c r="F587" s="48" t="s">
        <v>850</v>
      </c>
      <c r="G587" s="21" t="s">
        <v>826</v>
      </c>
      <c r="H587" s="66">
        <v>62</v>
      </c>
      <c r="I587" s="66">
        <v>8.3699999999999992</v>
      </c>
      <c r="J587" s="35">
        <v>85</v>
      </c>
      <c r="K587" s="47">
        <v>14</v>
      </c>
      <c r="L587" s="6" t="str">
        <f t="shared" si="49"/>
        <v>Giỏi</v>
      </c>
      <c r="M587" s="28">
        <v>0.85</v>
      </c>
      <c r="N587" s="26">
        <f t="shared" si="48"/>
        <v>1402500</v>
      </c>
      <c r="O587" s="27">
        <f t="shared" si="50"/>
        <v>7012500</v>
      </c>
    </row>
    <row r="588" spans="1:15" ht="21.9" customHeight="1">
      <c r="A588" s="20">
        <v>579</v>
      </c>
      <c r="B588" s="47">
        <v>11201342</v>
      </c>
      <c r="C588" s="31" t="s">
        <v>858</v>
      </c>
      <c r="D588" s="31" t="s">
        <v>239</v>
      </c>
      <c r="E588" s="37" t="s">
        <v>849</v>
      </c>
      <c r="F588" s="48" t="s">
        <v>850</v>
      </c>
      <c r="G588" s="21" t="s">
        <v>826</v>
      </c>
      <c r="H588" s="66">
        <v>62</v>
      </c>
      <c r="I588" s="66">
        <v>8.4600000000000009</v>
      </c>
      <c r="J588" s="35">
        <v>84</v>
      </c>
      <c r="K588" s="47">
        <v>17</v>
      </c>
      <c r="L588" s="6" t="str">
        <f t="shared" si="49"/>
        <v>Giỏi</v>
      </c>
      <c r="M588" s="28">
        <v>0.85</v>
      </c>
      <c r="N588" s="26">
        <f t="shared" si="48"/>
        <v>1402500</v>
      </c>
      <c r="O588" s="27">
        <f t="shared" si="50"/>
        <v>7012500</v>
      </c>
    </row>
    <row r="589" spans="1:15" ht="21.9" customHeight="1">
      <c r="A589" s="20">
        <v>580</v>
      </c>
      <c r="B589" s="47">
        <v>11203865</v>
      </c>
      <c r="C589" s="31" t="s">
        <v>357</v>
      </c>
      <c r="D589" s="31" t="s">
        <v>408</v>
      </c>
      <c r="E589" s="37" t="s">
        <v>849</v>
      </c>
      <c r="F589" s="48" t="s">
        <v>850</v>
      </c>
      <c r="G589" s="21" t="s">
        <v>826</v>
      </c>
      <c r="H589" s="66">
        <v>62</v>
      </c>
      <c r="I589" s="66">
        <v>8.33</v>
      </c>
      <c r="J589" s="35">
        <v>81</v>
      </c>
      <c r="K589" s="47">
        <v>14</v>
      </c>
      <c r="L589" s="6" t="str">
        <f t="shared" si="49"/>
        <v>Giỏi</v>
      </c>
      <c r="M589" s="28">
        <v>0.85</v>
      </c>
      <c r="N589" s="26">
        <f t="shared" si="48"/>
        <v>1402500</v>
      </c>
      <c r="O589" s="27">
        <f t="shared" si="50"/>
        <v>7012500</v>
      </c>
    </row>
    <row r="590" spans="1:15" ht="21.9" customHeight="1">
      <c r="A590" s="20">
        <v>581</v>
      </c>
      <c r="B590" s="47">
        <v>11200679</v>
      </c>
      <c r="C590" s="31" t="s">
        <v>799</v>
      </c>
      <c r="D590" s="31" t="s">
        <v>822</v>
      </c>
      <c r="E590" s="37" t="s">
        <v>849</v>
      </c>
      <c r="F590" s="48" t="s">
        <v>850</v>
      </c>
      <c r="G590" s="21" t="s">
        <v>826</v>
      </c>
      <c r="H590" s="66">
        <v>62</v>
      </c>
      <c r="I590" s="66">
        <v>8.43</v>
      </c>
      <c r="J590" s="35">
        <v>83</v>
      </c>
      <c r="K590" s="47">
        <v>17</v>
      </c>
      <c r="L590" s="6" t="str">
        <f t="shared" si="49"/>
        <v>Giỏi</v>
      </c>
      <c r="M590" s="28">
        <v>0.85</v>
      </c>
      <c r="N590" s="26">
        <f t="shared" si="48"/>
        <v>1402500</v>
      </c>
      <c r="O590" s="27">
        <f t="shared" si="50"/>
        <v>7012500</v>
      </c>
    </row>
    <row r="591" spans="1:15" ht="21.9" customHeight="1">
      <c r="A591" s="20">
        <v>582</v>
      </c>
      <c r="B591" s="47">
        <v>11205038</v>
      </c>
      <c r="C591" s="31" t="s">
        <v>372</v>
      </c>
      <c r="D591" s="31" t="s">
        <v>222</v>
      </c>
      <c r="E591" s="37" t="s">
        <v>852</v>
      </c>
      <c r="F591" s="48" t="s">
        <v>850</v>
      </c>
      <c r="G591" s="21" t="s">
        <v>826</v>
      </c>
      <c r="H591" s="66">
        <v>62</v>
      </c>
      <c r="I591" s="66">
        <v>8.4</v>
      </c>
      <c r="J591" s="35">
        <v>80</v>
      </c>
      <c r="K591" s="47">
        <v>12</v>
      </c>
      <c r="L591" s="6" t="str">
        <f t="shared" si="49"/>
        <v>Giỏi</v>
      </c>
      <c r="M591" s="28">
        <v>0.85</v>
      </c>
      <c r="N591" s="26">
        <f t="shared" si="48"/>
        <v>1402500</v>
      </c>
      <c r="O591" s="27">
        <f t="shared" si="50"/>
        <v>7012500</v>
      </c>
    </row>
    <row r="592" spans="1:15" ht="21.9" customHeight="1">
      <c r="A592" s="20">
        <v>583</v>
      </c>
      <c r="B592" s="47">
        <v>11182446</v>
      </c>
      <c r="C592" s="31" t="s">
        <v>825</v>
      </c>
      <c r="D592" s="31" t="s">
        <v>234</v>
      </c>
      <c r="E592" s="37" t="s">
        <v>122</v>
      </c>
      <c r="F592" s="48" t="s">
        <v>23</v>
      </c>
      <c r="G592" s="21" t="s">
        <v>859</v>
      </c>
      <c r="H592" s="66">
        <v>60</v>
      </c>
      <c r="I592" s="66">
        <v>9.09</v>
      </c>
      <c r="J592" s="35">
        <v>90</v>
      </c>
      <c r="K592" s="47">
        <v>17</v>
      </c>
      <c r="L592" s="6" t="str">
        <f t="shared" si="49"/>
        <v>Xuất sắc</v>
      </c>
      <c r="M592" s="25">
        <v>1</v>
      </c>
      <c r="N592" s="26">
        <v>1650000</v>
      </c>
      <c r="O592" s="27">
        <f t="shared" si="50"/>
        <v>8250000</v>
      </c>
    </row>
    <row r="593" spans="1:15" ht="21.9" customHeight="1">
      <c r="A593" s="20">
        <v>584</v>
      </c>
      <c r="B593" s="47">
        <v>11181495</v>
      </c>
      <c r="C593" s="31" t="s">
        <v>860</v>
      </c>
      <c r="D593" s="31" t="s">
        <v>239</v>
      </c>
      <c r="E593" s="37" t="s">
        <v>121</v>
      </c>
      <c r="F593" s="48" t="s">
        <v>23</v>
      </c>
      <c r="G593" s="21" t="s">
        <v>859</v>
      </c>
      <c r="H593" s="66">
        <v>60</v>
      </c>
      <c r="I593" s="66">
        <v>9.06</v>
      </c>
      <c r="J593" s="35">
        <v>89</v>
      </c>
      <c r="K593" s="47">
        <v>20</v>
      </c>
      <c r="L593" s="6" t="str">
        <f t="shared" si="49"/>
        <v>Giỏi</v>
      </c>
      <c r="M593" s="28">
        <v>0.85</v>
      </c>
      <c r="N593" s="26">
        <f>1650000*M593</f>
        <v>1402500</v>
      </c>
      <c r="O593" s="27">
        <f t="shared" si="50"/>
        <v>7012500</v>
      </c>
    </row>
    <row r="594" spans="1:15" ht="21.9" customHeight="1">
      <c r="A594" s="20">
        <v>585</v>
      </c>
      <c r="B594" s="47">
        <v>11182002</v>
      </c>
      <c r="C594" s="31" t="s">
        <v>861</v>
      </c>
      <c r="D594" s="31" t="s">
        <v>247</v>
      </c>
      <c r="E594" s="37" t="s">
        <v>121</v>
      </c>
      <c r="F594" s="48" t="s">
        <v>23</v>
      </c>
      <c r="G594" s="21" t="s">
        <v>859</v>
      </c>
      <c r="H594" s="66">
        <v>60</v>
      </c>
      <c r="I594" s="66">
        <v>9.0299999999999994</v>
      </c>
      <c r="J594" s="35">
        <v>92</v>
      </c>
      <c r="K594" s="47">
        <v>20</v>
      </c>
      <c r="L594" s="6" t="str">
        <f t="shared" si="49"/>
        <v>Xuất sắc</v>
      </c>
      <c r="M594" s="25">
        <v>1</v>
      </c>
      <c r="N594" s="26">
        <v>1650000</v>
      </c>
      <c r="O594" s="27">
        <f t="shared" si="50"/>
        <v>8250000</v>
      </c>
    </row>
    <row r="595" spans="1:15" ht="21.9" customHeight="1">
      <c r="A595" s="20">
        <v>586</v>
      </c>
      <c r="B595" s="47">
        <v>11180675</v>
      </c>
      <c r="C595" s="31" t="s">
        <v>357</v>
      </c>
      <c r="D595" s="31" t="s">
        <v>487</v>
      </c>
      <c r="E595" s="37" t="s">
        <v>121</v>
      </c>
      <c r="F595" s="48" t="s">
        <v>23</v>
      </c>
      <c r="G595" s="21" t="s">
        <v>859</v>
      </c>
      <c r="H595" s="66">
        <v>60</v>
      </c>
      <c r="I595" s="66">
        <v>9.01</v>
      </c>
      <c r="J595" s="35">
        <v>91</v>
      </c>
      <c r="K595" s="47">
        <v>22</v>
      </c>
      <c r="L595" s="6" t="str">
        <f t="shared" si="49"/>
        <v>Xuất sắc</v>
      </c>
      <c r="M595" s="25">
        <v>1</v>
      </c>
      <c r="N595" s="26">
        <v>1650000</v>
      </c>
      <c r="O595" s="27">
        <f t="shared" si="50"/>
        <v>8250000</v>
      </c>
    </row>
    <row r="596" spans="1:15" ht="21.9" customHeight="1">
      <c r="A596" s="20">
        <v>587</v>
      </c>
      <c r="B596" s="47">
        <v>11185456</v>
      </c>
      <c r="C596" s="31" t="s">
        <v>862</v>
      </c>
      <c r="D596" s="31" t="s">
        <v>398</v>
      </c>
      <c r="E596" s="37" t="s">
        <v>121</v>
      </c>
      <c r="F596" s="48" t="s">
        <v>23</v>
      </c>
      <c r="G596" s="21" t="s">
        <v>859</v>
      </c>
      <c r="H596" s="66">
        <v>60</v>
      </c>
      <c r="I596" s="66">
        <v>8.9499999999999993</v>
      </c>
      <c r="J596" s="35">
        <v>94</v>
      </c>
      <c r="K596" s="47">
        <v>22</v>
      </c>
      <c r="L596" s="6" t="str">
        <f t="shared" si="49"/>
        <v>Giỏi</v>
      </c>
      <c r="M596" s="28">
        <v>0.85</v>
      </c>
      <c r="N596" s="26">
        <f t="shared" ref="N596:N612" si="51">1650000*M596</f>
        <v>1402500</v>
      </c>
      <c r="O596" s="27">
        <f t="shared" si="50"/>
        <v>7012500</v>
      </c>
    </row>
    <row r="597" spans="1:15" ht="21.9" customHeight="1">
      <c r="A597" s="20">
        <v>588</v>
      </c>
      <c r="B597" s="47">
        <v>11181906</v>
      </c>
      <c r="C597" s="31" t="s">
        <v>863</v>
      </c>
      <c r="D597" s="31" t="s">
        <v>588</v>
      </c>
      <c r="E597" s="37" t="s">
        <v>121</v>
      </c>
      <c r="F597" s="48" t="s">
        <v>23</v>
      </c>
      <c r="G597" s="21" t="s">
        <v>859</v>
      </c>
      <c r="H597" s="66">
        <v>60</v>
      </c>
      <c r="I597" s="66">
        <v>8.9499999999999993</v>
      </c>
      <c r="J597" s="35">
        <v>81</v>
      </c>
      <c r="K597" s="47">
        <v>20</v>
      </c>
      <c r="L597" s="6" t="str">
        <f t="shared" si="49"/>
        <v>Giỏi</v>
      </c>
      <c r="M597" s="28">
        <v>0.85</v>
      </c>
      <c r="N597" s="26">
        <f t="shared" si="51"/>
        <v>1402500</v>
      </c>
      <c r="O597" s="27">
        <f t="shared" si="50"/>
        <v>7012500</v>
      </c>
    </row>
    <row r="598" spans="1:15" ht="21.9" customHeight="1">
      <c r="A598" s="20">
        <v>589</v>
      </c>
      <c r="B598" s="47">
        <v>11182734</v>
      </c>
      <c r="C598" s="31" t="s">
        <v>853</v>
      </c>
      <c r="D598" s="31" t="s">
        <v>223</v>
      </c>
      <c r="E598" s="37" t="s">
        <v>121</v>
      </c>
      <c r="F598" s="48" t="s">
        <v>23</v>
      </c>
      <c r="G598" s="21" t="s">
        <v>859</v>
      </c>
      <c r="H598" s="66">
        <v>60</v>
      </c>
      <c r="I598" s="66">
        <v>8.93</v>
      </c>
      <c r="J598" s="35">
        <v>83</v>
      </c>
      <c r="K598" s="47">
        <v>20</v>
      </c>
      <c r="L598" s="6" t="str">
        <f t="shared" si="49"/>
        <v>Giỏi</v>
      </c>
      <c r="M598" s="28">
        <v>0.85</v>
      </c>
      <c r="N598" s="26">
        <f t="shared" si="51"/>
        <v>1402500</v>
      </c>
      <c r="O598" s="27">
        <f t="shared" si="50"/>
        <v>7012500</v>
      </c>
    </row>
    <row r="599" spans="1:15" ht="21.9" customHeight="1">
      <c r="A599" s="20">
        <v>590</v>
      </c>
      <c r="B599" s="47">
        <v>11184882</v>
      </c>
      <c r="C599" s="31" t="s">
        <v>179</v>
      </c>
      <c r="D599" s="31" t="s">
        <v>416</v>
      </c>
      <c r="E599" s="37" t="s">
        <v>120</v>
      </c>
      <c r="F599" s="48" t="s">
        <v>23</v>
      </c>
      <c r="G599" s="21" t="s">
        <v>859</v>
      </c>
      <c r="H599" s="66">
        <v>60</v>
      </c>
      <c r="I599" s="66">
        <v>8.86</v>
      </c>
      <c r="J599" s="35">
        <v>95</v>
      </c>
      <c r="K599" s="47">
        <v>19</v>
      </c>
      <c r="L599" s="6" t="str">
        <f t="shared" si="49"/>
        <v>Giỏi</v>
      </c>
      <c r="M599" s="28">
        <v>0.85</v>
      </c>
      <c r="N599" s="26">
        <f t="shared" si="51"/>
        <v>1402500</v>
      </c>
      <c r="O599" s="27">
        <f t="shared" si="50"/>
        <v>7012500</v>
      </c>
    </row>
    <row r="600" spans="1:15" ht="21.9" customHeight="1">
      <c r="A600" s="20">
        <v>591</v>
      </c>
      <c r="B600" s="47">
        <v>11181455</v>
      </c>
      <c r="C600" s="31" t="s">
        <v>406</v>
      </c>
      <c r="D600" s="31" t="s">
        <v>466</v>
      </c>
      <c r="E600" s="37" t="s">
        <v>122</v>
      </c>
      <c r="F600" s="48" t="s">
        <v>23</v>
      </c>
      <c r="G600" s="21" t="s">
        <v>859</v>
      </c>
      <c r="H600" s="66">
        <v>60</v>
      </c>
      <c r="I600" s="66">
        <v>8.85</v>
      </c>
      <c r="J600" s="35">
        <v>88</v>
      </c>
      <c r="K600" s="47">
        <v>19</v>
      </c>
      <c r="L600" s="6" t="str">
        <f t="shared" si="49"/>
        <v>Giỏi</v>
      </c>
      <c r="M600" s="28">
        <v>0.85</v>
      </c>
      <c r="N600" s="26">
        <f t="shared" si="51"/>
        <v>1402500</v>
      </c>
      <c r="O600" s="27">
        <f t="shared" si="50"/>
        <v>7012500</v>
      </c>
    </row>
    <row r="601" spans="1:15" ht="21.9" customHeight="1">
      <c r="A601" s="20">
        <v>592</v>
      </c>
      <c r="B601" s="47">
        <v>11183336</v>
      </c>
      <c r="C601" s="31" t="s">
        <v>637</v>
      </c>
      <c r="D601" s="31" t="s">
        <v>484</v>
      </c>
      <c r="E601" s="37" t="s">
        <v>121</v>
      </c>
      <c r="F601" s="48" t="s">
        <v>23</v>
      </c>
      <c r="G601" s="21" t="s">
        <v>859</v>
      </c>
      <c r="H601" s="66">
        <v>60</v>
      </c>
      <c r="I601" s="66">
        <v>8.84</v>
      </c>
      <c r="J601" s="35">
        <v>83</v>
      </c>
      <c r="K601" s="47">
        <v>20</v>
      </c>
      <c r="L601" s="6" t="str">
        <f t="shared" si="49"/>
        <v>Giỏi</v>
      </c>
      <c r="M601" s="28">
        <v>0.85</v>
      </c>
      <c r="N601" s="26">
        <f t="shared" si="51"/>
        <v>1402500</v>
      </c>
      <c r="O601" s="27">
        <f t="shared" si="50"/>
        <v>7012500</v>
      </c>
    </row>
    <row r="602" spans="1:15" ht="21.9" customHeight="1">
      <c r="A602" s="20">
        <v>593</v>
      </c>
      <c r="B602" s="47">
        <v>11182405</v>
      </c>
      <c r="C602" s="31" t="s">
        <v>864</v>
      </c>
      <c r="D602" s="31" t="s">
        <v>497</v>
      </c>
      <c r="E602" s="37" t="s">
        <v>121</v>
      </c>
      <c r="F602" s="48" t="s">
        <v>23</v>
      </c>
      <c r="G602" s="21" t="s">
        <v>859</v>
      </c>
      <c r="H602" s="66">
        <v>60</v>
      </c>
      <c r="I602" s="66">
        <v>8.8000000000000007</v>
      </c>
      <c r="J602" s="35">
        <v>82</v>
      </c>
      <c r="K602" s="47">
        <v>20</v>
      </c>
      <c r="L602" s="6" t="str">
        <f t="shared" si="49"/>
        <v>Giỏi</v>
      </c>
      <c r="M602" s="28">
        <v>0.85</v>
      </c>
      <c r="N602" s="26">
        <f t="shared" si="51"/>
        <v>1402500</v>
      </c>
      <c r="O602" s="27">
        <f t="shared" si="50"/>
        <v>7012500</v>
      </c>
    </row>
    <row r="603" spans="1:15" ht="21.9" customHeight="1">
      <c r="A603" s="20">
        <v>594</v>
      </c>
      <c r="B603" s="47">
        <v>11181167</v>
      </c>
      <c r="C603" s="31" t="s">
        <v>865</v>
      </c>
      <c r="D603" s="31" t="s">
        <v>246</v>
      </c>
      <c r="E603" s="37" t="s">
        <v>121</v>
      </c>
      <c r="F603" s="48" t="s">
        <v>23</v>
      </c>
      <c r="G603" s="21" t="s">
        <v>859</v>
      </c>
      <c r="H603" s="66">
        <v>60</v>
      </c>
      <c r="I603" s="66">
        <v>8.8000000000000007</v>
      </c>
      <c r="J603" s="35">
        <v>80</v>
      </c>
      <c r="K603" s="47">
        <v>20</v>
      </c>
      <c r="L603" s="6" t="str">
        <f t="shared" si="49"/>
        <v>Giỏi</v>
      </c>
      <c r="M603" s="28">
        <v>0.85</v>
      </c>
      <c r="N603" s="26">
        <f t="shared" si="51"/>
        <v>1402500</v>
      </c>
      <c r="O603" s="27">
        <f t="shared" si="50"/>
        <v>7012500</v>
      </c>
    </row>
    <row r="604" spans="1:15" ht="21.9" customHeight="1">
      <c r="A604" s="20">
        <v>595</v>
      </c>
      <c r="B604" s="47">
        <v>11180522</v>
      </c>
      <c r="C604" s="31" t="s">
        <v>866</v>
      </c>
      <c r="D604" s="31" t="s">
        <v>221</v>
      </c>
      <c r="E604" s="37" t="s">
        <v>121</v>
      </c>
      <c r="F604" s="48" t="s">
        <v>23</v>
      </c>
      <c r="G604" s="21" t="s">
        <v>859</v>
      </c>
      <c r="H604" s="66">
        <v>60</v>
      </c>
      <c r="I604" s="66">
        <v>8.8000000000000007</v>
      </c>
      <c r="J604" s="35">
        <v>92</v>
      </c>
      <c r="K604" s="47">
        <v>18</v>
      </c>
      <c r="L604" s="6" t="str">
        <f t="shared" si="49"/>
        <v>Giỏi</v>
      </c>
      <c r="M604" s="28">
        <v>0.85</v>
      </c>
      <c r="N604" s="26">
        <f t="shared" si="51"/>
        <v>1402500</v>
      </c>
      <c r="O604" s="27">
        <f t="shared" si="50"/>
        <v>7012500</v>
      </c>
    </row>
    <row r="605" spans="1:15" ht="21.9" customHeight="1">
      <c r="A605" s="20">
        <v>596</v>
      </c>
      <c r="B605" s="47">
        <v>11185677</v>
      </c>
      <c r="C605" s="31" t="s">
        <v>867</v>
      </c>
      <c r="D605" s="31" t="s">
        <v>238</v>
      </c>
      <c r="E605" s="37" t="s">
        <v>121</v>
      </c>
      <c r="F605" s="48" t="s">
        <v>23</v>
      </c>
      <c r="G605" s="21" t="s">
        <v>859</v>
      </c>
      <c r="H605" s="66">
        <v>60</v>
      </c>
      <c r="I605" s="66">
        <v>8.7899999999999991</v>
      </c>
      <c r="J605" s="35">
        <v>87</v>
      </c>
      <c r="K605" s="47">
        <v>20</v>
      </c>
      <c r="L605" s="6" t="str">
        <f t="shared" si="49"/>
        <v>Giỏi</v>
      </c>
      <c r="M605" s="28">
        <v>0.85</v>
      </c>
      <c r="N605" s="26">
        <f t="shared" si="51"/>
        <v>1402500</v>
      </c>
      <c r="O605" s="27">
        <f t="shared" si="50"/>
        <v>7012500</v>
      </c>
    </row>
    <row r="606" spans="1:15" ht="21.9" customHeight="1">
      <c r="A606" s="20">
        <v>597</v>
      </c>
      <c r="B606" s="21">
        <v>11181995</v>
      </c>
      <c r="C606" s="21" t="s">
        <v>1332</v>
      </c>
      <c r="D606" s="21" t="s">
        <v>247</v>
      </c>
      <c r="E606" s="22" t="s">
        <v>122</v>
      </c>
      <c r="F606" s="48" t="s">
        <v>23</v>
      </c>
      <c r="G606" s="21" t="s">
        <v>859</v>
      </c>
      <c r="H606" s="66">
        <v>60</v>
      </c>
      <c r="I606" s="66">
        <v>8.73</v>
      </c>
      <c r="J606" s="35">
        <v>96</v>
      </c>
      <c r="K606" s="47">
        <v>16</v>
      </c>
      <c r="L606" s="6" t="str">
        <f t="shared" si="49"/>
        <v>Giỏi</v>
      </c>
      <c r="M606" s="28">
        <v>0.85</v>
      </c>
      <c r="N606" s="26">
        <f t="shared" si="51"/>
        <v>1402500</v>
      </c>
      <c r="O606" s="27">
        <f t="shared" si="50"/>
        <v>7012500</v>
      </c>
    </row>
    <row r="607" spans="1:15" ht="21.9" customHeight="1">
      <c r="A607" s="20">
        <v>598</v>
      </c>
      <c r="B607" s="47">
        <v>11185256</v>
      </c>
      <c r="C607" s="31" t="s">
        <v>868</v>
      </c>
      <c r="D607" s="31" t="s">
        <v>244</v>
      </c>
      <c r="E607" s="37" t="s">
        <v>24</v>
      </c>
      <c r="F607" s="48" t="s">
        <v>24</v>
      </c>
      <c r="G607" s="21" t="s">
        <v>859</v>
      </c>
      <c r="H607" s="66">
        <v>60</v>
      </c>
      <c r="I607" s="66">
        <v>8.43</v>
      </c>
      <c r="J607" s="35">
        <v>95</v>
      </c>
      <c r="K607" s="47">
        <v>20</v>
      </c>
      <c r="L607" s="6" t="str">
        <f t="shared" si="49"/>
        <v>Giỏi</v>
      </c>
      <c r="M607" s="28">
        <v>0.85</v>
      </c>
      <c r="N607" s="26">
        <f t="shared" si="51"/>
        <v>1402500</v>
      </c>
      <c r="O607" s="27">
        <f t="shared" si="50"/>
        <v>7012500</v>
      </c>
    </row>
    <row r="608" spans="1:15" ht="21.9" customHeight="1">
      <c r="A608" s="20">
        <v>599</v>
      </c>
      <c r="B608" s="47">
        <v>11180294</v>
      </c>
      <c r="C608" s="31" t="s">
        <v>869</v>
      </c>
      <c r="D608" s="31" t="s">
        <v>221</v>
      </c>
      <c r="E608" s="37" t="s">
        <v>24</v>
      </c>
      <c r="F608" s="48" t="s">
        <v>24</v>
      </c>
      <c r="G608" s="21" t="s">
        <v>859</v>
      </c>
      <c r="H608" s="66">
        <v>60</v>
      </c>
      <c r="I608" s="66">
        <v>8.25</v>
      </c>
      <c r="J608" s="35">
        <v>90</v>
      </c>
      <c r="K608" s="47">
        <v>27</v>
      </c>
      <c r="L608" s="6" t="str">
        <f t="shared" si="49"/>
        <v>Giỏi</v>
      </c>
      <c r="M608" s="28">
        <v>0.85</v>
      </c>
      <c r="N608" s="26">
        <f t="shared" si="51"/>
        <v>1402500</v>
      </c>
      <c r="O608" s="27">
        <f t="shared" si="50"/>
        <v>7012500</v>
      </c>
    </row>
    <row r="609" spans="1:15" ht="21.9" customHeight="1">
      <c r="A609" s="20">
        <v>600</v>
      </c>
      <c r="B609" s="47">
        <v>11182655</v>
      </c>
      <c r="C609" s="31" t="s">
        <v>870</v>
      </c>
      <c r="D609" s="31" t="s">
        <v>223</v>
      </c>
      <c r="E609" s="37" t="s">
        <v>24</v>
      </c>
      <c r="F609" s="48" t="s">
        <v>24</v>
      </c>
      <c r="G609" s="21" t="s">
        <v>859</v>
      </c>
      <c r="H609" s="66">
        <v>60</v>
      </c>
      <c r="I609" s="66">
        <v>8.2200000000000006</v>
      </c>
      <c r="J609" s="35">
        <v>81</v>
      </c>
      <c r="K609" s="47">
        <v>15</v>
      </c>
      <c r="L609" s="6" t="str">
        <f t="shared" si="49"/>
        <v>Giỏi</v>
      </c>
      <c r="M609" s="28">
        <v>0.85</v>
      </c>
      <c r="N609" s="26">
        <f t="shared" si="51"/>
        <v>1402500</v>
      </c>
      <c r="O609" s="27">
        <f t="shared" si="50"/>
        <v>7012500</v>
      </c>
    </row>
    <row r="610" spans="1:15" ht="21.9" customHeight="1">
      <c r="A610" s="20">
        <v>601</v>
      </c>
      <c r="B610" s="47">
        <v>11183134</v>
      </c>
      <c r="C610" s="31" t="s">
        <v>871</v>
      </c>
      <c r="D610" s="31" t="s">
        <v>286</v>
      </c>
      <c r="E610" s="37" t="s">
        <v>24</v>
      </c>
      <c r="F610" s="48" t="s">
        <v>24</v>
      </c>
      <c r="G610" s="21" t="s">
        <v>859</v>
      </c>
      <c r="H610" s="66">
        <v>60</v>
      </c>
      <c r="I610" s="66">
        <v>8.15</v>
      </c>
      <c r="J610" s="35">
        <v>90</v>
      </c>
      <c r="K610" s="47">
        <v>23</v>
      </c>
      <c r="L610" s="6" t="str">
        <f t="shared" si="49"/>
        <v>Giỏi</v>
      </c>
      <c r="M610" s="28">
        <v>0.85</v>
      </c>
      <c r="N610" s="26">
        <f t="shared" si="51"/>
        <v>1402500</v>
      </c>
      <c r="O610" s="27">
        <f t="shared" si="50"/>
        <v>7012500</v>
      </c>
    </row>
    <row r="611" spans="1:15" ht="21.9" customHeight="1">
      <c r="A611" s="20">
        <v>602</v>
      </c>
      <c r="B611" s="47">
        <v>11182841</v>
      </c>
      <c r="C611" s="31" t="s">
        <v>603</v>
      </c>
      <c r="D611" s="31" t="s">
        <v>223</v>
      </c>
      <c r="E611" s="37" t="s">
        <v>24</v>
      </c>
      <c r="F611" s="48" t="s">
        <v>24</v>
      </c>
      <c r="G611" s="21" t="s">
        <v>859</v>
      </c>
      <c r="H611" s="66">
        <v>60</v>
      </c>
      <c r="I611" s="66">
        <v>8.27</v>
      </c>
      <c r="J611" s="35">
        <v>91</v>
      </c>
      <c r="K611" s="47">
        <v>23</v>
      </c>
      <c r="L611" s="6" t="str">
        <f t="shared" si="49"/>
        <v>Giỏi</v>
      </c>
      <c r="M611" s="28">
        <v>0.85</v>
      </c>
      <c r="N611" s="26">
        <f t="shared" si="51"/>
        <v>1402500</v>
      </c>
      <c r="O611" s="27">
        <f t="shared" si="50"/>
        <v>7012500</v>
      </c>
    </row>
    <row r="612" spans="1:15" ht="21.9" customHeight="1">
      <c r="A612" s="20">
        <v>603</v>
      </c>
      <c r="B612" s="47">
        <v>11190924</v>
      </c>
      <c r="C612" s="31" t="s">
        <v>357</v>
      </c>
      <c r="D612" s="31" t="s">
        <v>872</v>
      </c>
      <c r="E612" s="37" t="s">
        <v>128</v>
      </c>
      <c r="F612" s="48" t="s">
        <v>56</v>
      </c>
      <c r="G612" s="21" t="s">
        <v>859</v>
      </c>
      <c r="H612" s="66">
        <v>61</v>
      </c>
      <c r="I612" s="66">
        <v>9.1300000000000008</v>
      </c>
      <c r="J612" s="35">
        <v>86</v>
      </c>
      <c r="K612" s="47">
        <v>20</v>
      </c>
      <c r="L612" s="6" t="str">
        <f t="shared" si="49"/>
        <v>Giỏi</v>
      </c>
      <c r="M612" s="28">
        <v>0.85</v>
      </c>
      <c r="N612" s="26">
        <f t="shared" si="51"/>
        <v>1402500</v>
      </c>
      <c r="O612" s="27">
        <f t="shared" si="50"/>
        <v>7012500</v>
      </c>
    </row>
    <row r="613" spans="1:15" ht="21.9" customHeight="1">
      <c r="A613" s="20">
        <v>604</v>
      </c>
      <c r="B613" s="47">
        <v>11191708</v>
      </c>
      <c r="C613" s="31" t="s">
        <v>94</v>
      </c>
      <c r="D613" s="31" t="s">
        <v>239</v>
      </c>
      <c r="E613" s="37" t="s">
        <v>123</v>
      </c>
      <c r="F613" s="48" t="s">
        <v>56</v>
      </c>
      <c r="G613" s="21" t="s">
        <v>859</v>
      </c>
      <c r="H613" s="66">
        <v>61</v>
      </c>
      <c r="I613" s="66">
        <v>9.1</v>
      </c>
      <c r="J613" s="35">
        <v>90</v>
      </c>
      <c r="K613" s="47">
        <v>20</v>
      </c>
      <c r="L613" s="6" t="str">
        <f t="shared" si="49"/>
        <v>Xuất sắc</v>
      </c>
      <c r="M613" s="25">
        <v>1</v>
      </c>
      <c r="N613" s="26">
        <v>1650000</v>
      </c>
      <c r="O613" s="27">
        <f t="shared" si="50"/>
        <v>8250000</v>
      </c>
    </row>
    <row r="614" spans="1:15" ht="21.9" customHeight="1">
      <c r="A614" s="20">
        <v>605</v>
      </c>
      <c r="B614" s="47">
        <v>11194194</v>
      </c>
      <c r="C614" s="31" t="s">
        <v>867</v>
      </c>
      <c r="D614" s="31" t="s">
        <v>230</v>
      </c>
      <c r="E614" s="37" t="s">
        <v>128</v>
      </c>
      <c r="F614" s="48" t="s">
        <v>56</v>
      </c>
      <c r="G614" s="21" t="s">
        <v>859</v>
      </c>
      <c r="H614" s="66">
        <v>61</v>
      </c>
      <c r="I614" s="66">
        <v>8.93</v>
      </c>
      <c r="J614" s="35">
        <v>88</v>
      </c>
      <c r="K614" s="47">
        <v>26</v>
      </c>
      <c r="L614" s="6" t="str">
        <f t="shared" si="49"/>
        <v>Giỏi</v>
      </c>
      <c r="M614" s="28">
        <v>0.85</v>
      </c>
      <c r="N614" s="26">
        <f t="shared" ref="N614:N638" si="52">1650000*M614</f>
        <v>1402500</v>
      </c>
      <c r="O614" s="27">
        <f t="shared" si="50"/>
        <v>7012500</v>
      </c>
    </row>
    <row r="615" spans="1:15" ht="21.9" customHeight="1">
      <c r="A615" s="20">
        <v>606</v>
      </c>
      <c r="B615" s="47">
        <v>11190496</v>
      </c>
      <c r="C615" s="31" t="s">
        <v>873</v>
      </c>
      <c r="D615" s="31" t="s">
        <v>221</v>
      </c>
      <c r="E615" s="37" t="s">
        <v>125</v>
      </c>
      <c r="F615" s="48" t="s">
        <v>56</v>
      </c>
      <c r="G615" s="21" t="s">
        <v>859</v>
      </c>
      <c r="H615" s="66">
        <v>61</v>
      </c>
      <c r="I615" s="66">
        <v>8.9</v>
      </c>
      <c r="J615" s="35">
        <v>84</v>
      </c>
      <c r="K615" s="47">
        <v>28</v>
      </c>
      <c r="L615" s="6" t="str">
        <f t="shared" si="49"/>
        <v>Giỏi</v>
      </c>
      <c r="M615" s="28">
        <v>0.85</v>
      </c>
      <c r="N615" s="26">
        <f t="shared" si="52"/>
        <v>1402500</v>
      </c>
      <c r="O615" s="27">
        <f t="shared" si="50"/>
        <v>7012500</v>
      </c>
    </row>
    <row r="616" spans="1:15" ht="21.9" customHeight="1">
      <c r="A616" s="20">
        <v>607</v>
      </c>
      <c r="B616" s="47">
        <v>11194403</v>
      </c>
      <c r="C616" s="31" t="s">
        <v>606</v>
      </c>
      <c r="D616" s="31" t="s">
        <v>636</v>
      </c>
      <c r="E616" s="37" t="s">
        <v>127</v>
      </c>
      <c r="F616" s="48" t="s">
        <v>56</v>
      </c>
      <c r="G616" s="21" t="s">
        <v>859</v>
      </c>
      <c r="H616" s="66">
        <v>61</v>
      </c>
      <c r="I616" s="66">
        <v>8.9</v>
      </c>
      <c r="J616" s="35">
        <v>80</v>
      </c>
      <c r="K616" s="47">
        <v>26</v>
      </c>
      <c r="L616" s="6" t="str">
        <f t="shared" si="49"/>
        <v>Giỏi</v>
      </c>
      <c r="M616" s="28">
        <v>0.85</v>
      </c>
      <c r="N616" s="26">
        <f t="shared" si="52"/>
        <v>1402500</v>
      </c>
      <c r="O616" s="27">
        <f t="shared" si="50"/>
        <v>7012500</v>
      </c>
    </row>
    <row r="617" spans="1:15" ht="21.9" customHeight="1">
      <c r="A617" s="20">
        <v>608</v>
      </c>
      <c r="B617" s="47">
        <v>11194608</v>
      </c>
      <c r="C617" s="31" t="s">
        <v>874</v>
      </c>
      <c r="D617" s="31" t="s">
        <v>422</v>
      </c>
      <c r="E617" s="37" t="s">
        <v>123</v>
      </c>
      <c r="F617" s="48" t="s">
        <v>56</v>
      </c>
      <c r="G617" s="21" t="s">
        <v>859</v>
      </c>
      <c r="H617" s="66">
        <v>61</v>
      </c>
      <c r="I617" s="66">
        <v>8.9</v>
      </c>
      <c r="J617" s="35">
        <v>93</v>
      </c>
      <c r="K617" s="47">
        <v>22</v>
      </c>
      <c r="L617" s="6" t="str">
        <f t="shared" si="49"/>
        <v>Giỏi</v>
      </c>
      <c r="M617" s="28">
        <v>0.85</v>
      </c>
      <c r="N617" s="26">
        <f t="shared" si="52"/>
        <v>1402500</v>
      </c>
      <c r="O617" s="27">
        <f t="shared" si="50"/>
        <v>7012500</v>
      </c>
    </row>
    <row r="618" spans="1:15" ht="21.9" customHeight="1">
      <c r="A618" s="20">
        <v>609</v>
      </c>
      <c r="B618" s="47">
        <v>11194741</v>
      </c>
      <c r="C618" s="31" t="s">
        <v>875</v>
      </c>
      <c r="D618" s="31" t="s">
        <v>876</v>
      </c>
      <c r="E618" s="37" t="s">
        <v>128</v>
      </c>
      <c r="F618" s="48" t="s">
        <v>56</v>
      </c>
      <c r="G618" s="21" t="s">
        <v>859</v>
      </c>
      <c r="H618" s="66">
        <v>61</v>
      </c>
      <c r="I618" s="66">
        <v>8.86</v>
      </c>
      <c r="J618" s="35">
        <v>87</v>
      </c>
      <c r="K618" s="47">
        <v>26</v>
      </c>
      <c r="L618" s="6" t="str">
        <f t="shared" si="49"/>
        <v>Giỏi</v>
      </c>
      <c r="M618" s="28">
        <v>0.85</v>
      </c>
      <c r="N618" s="26">
        <f t="shared" si="52"/>
        <v>1402500</v>
      </c>
      <c r="O618" s="27">
        <f t="shared" si="50"/>
        <v>7012500</v>
      </c>
    </row>
    <row r="619" spans="1:15" ht="21.9" customHeight="1">
      <c r="A619" s="20">
        <v>610</v>
      </c>
      <c r="B619" s="47">
        <v>11194375</v>
      </c>
      <c r="C619" s="31" t="s">
        <v>877</v>
      </c>
      <c r="D619" s="31" t="s">
        <v>636</v>
      </c>
      <c r="E619" s="37" t="s">
        <v>125</v>
      </c>
      <c r="F619" s="48" t="s">
        <v>56</v>
      </c>
      <c r="G619" s="21" t="s">
        <v>859</v>
      </c>
      <c r="H619" s="66">
        <v>61</v>
      </c>
      <c r="I619" s="66">
        <v>8.85</v>
      </c>
      <c r="J619" s="35">
        <v>86</v>
      </c>
      <c r="K619" s="47">
        <v>25</v>
      </c>
      <c r="L619" s="6" t="str">
        <f t="shared" si="49"/>
        <v>Giỏi</v>
      </c>
      <c r="M619" s="28">
        <v>0.85</v>
      </c>
      <c r="N619" s="26">
        <f t="shared" si="52"/>
        <v>1402500</v>
      </c>
      <c r="O619" s="27">
        <f t="shared" si="50"/>
        <v>7012500</v>
      </c>
    </row>
    <row r="620" spans="1:15" ht="21.9" customHeight="1">
      <c r="A620" s="20">
        <v>611</v>
      </c>
      <c r="B620" s="47">
        <v>11191060</v>
      </c>
      <c r="C620" s="31" t="s">
        <v>369</v>
      </c>
      <c r="D620" s="31" t="s">
        <v>593</v>
      </c>
      <c r="E620" s="37" t="s">
        <v>127</v>
      </c>
      <c r="F620" s="48" t="s">
        <v>56</v>
      </c>
      <c r="G620" s="21" t="s">
        <v>859</v>
      </c>
      <c r="H620" s="66">
        <v>61</v>
      </c>
      <c r="I620" s="66">
        <v>8.83</v>
      </c>
      <c r="J620" s="35">
        <v>96</v>
      </c>
      <c r="K620" s="47">
        <v>25</v>
      </c>
      <c r="L620" s="6" t="str">
        <f t="shared" si="49"/>
        <v>Giỏi</v>
      </c>
      <c r="M620" s="28">
        <v>0.85</v>
      </c>
      <c r="N620" s="26">
        <f t="shared" si="52"/>
        <v>1402500</v>
      </c>
      <c r="O620" s="27">
        <f t="shared" si="50"/>
        <v>7012500</v>
      </c>
    </row>
    <row r="621" spans="1:15" ht="21.9" customHeight="1">
      <c r="A621" s="20">
        <v>612</v>
      </c>
      <c r="B621" s="47">
        <v>11195011</v>
      </c>
      <c r="C621" s="31" t="s">
        <v>878</v>
      </c>
      <c r="D621" s="31" t="s">
        <v>408</v>
      </c>
      <c r="E621" s="37" t="s">
        <v>127</v>
      </c>
      <c r="F621" s="48" t="s">
        <v>56</v>
      </c>
      <c r="G621" s="21" t="s">
        <v>859</v>
      </c>
      <c r="H621" s="66">
        <v>61</v>
      </c>
      <c r="I621" s="66">
        <v>8.8000000000000007</v>
      </c>
      <c r="J621" s="35">
        <v>100</v>
      </c>
      <c r="K621" s="47">
        <v>26</v>
      </c>
      <c r="L621" s="6" t="str">
        <f t="shared" si="49"/>
        <v>Giỏi</v>
      </c>
      <c r="M621" s="28">
        <v>0.85</v>
      </c>
      <c r="N621" s="26">
        <f t="shared" si="52"/>
        <v>1402500</v>
      </c>
      <c r="O621" s="27">
        <f t="shared" si="50"/>
        <v>7012500</v>
      </c>
    </row>
    <row r="622" spans="1:15" ht="21.9" customHeight="1">
      <c r="A622" s="20">
        <v>613</v>
      </c>
      <c r="B622" s="47">
        <v>11192409</v>
      </c>
      <c r="C622" s="31" t="s">
        <v>879</v>
      </c>
      <c r="D622" s="31" t="s">
        <v>309</v>
      </c>
      <c r="E622" s="37" t="s">
        <v>127</v>
      </c>
      <c r="F622" s="48" t="s">
        <v>56</v>
      </c>
      <c r="G622" s="21" t="s">
        <v>859</v>
      </c>
      <c r="H622" s="66">
        <v>61</v>
      </c>
      <c r="I622" s="66">
        <v>8.7799999999999994</v>
      </c>
      <c r="J622" s="35">
        <v>97</v>
      </c>
      <c r="K622" s="47">
        <v>31</v>
      </c>
      <c r="L622" s="6" t="str">
        <f t="shared" si="49"/>
        <v>Giỏi</v>
      </c>
      <c r="M622" s="28">
        <v>0.85</v>
      </c>
      <c r="N622" s="26">
        <f t="shared" si="52"/>
        <v>1402500</v>
      </c>
      <c r="O622" s="27">
        <f t="shared" si="50"/>
        <v>7012500</v>
      </c>
    </row>
    <row r="623" spans="1:15" ht="21.9" customHeight="1">
      <c r="A623" s="20">
        <v>614</v>
      </c>
      <c r="B623" s="47">
        <v>11193494</v>
      </c>
      <c r="C623" s="31" t="s">
        <v>880</v>
      </c>
      <c r="D623" s="31" t="s">
        <v>235</v>
      </c>
      <c r="E623" s="37" t="s">
        <v>125</v>
      </c>
      <c r="F623" s="48" t="s">
        <v>56</v>
      </c>
      <c r="G623" s="21" t="s">
        <v>859</v>
      </c>
      <c r="H623" s="66">
        <v>61</v>
      </c>
      <c r="I623" s="66">
        <v>8.75</v>
      </c>
      <c r="J623" s="35">
        <v>82</v>
      </c>
      <c r="K623" s="47">
        <v>28</v>
      </c>
      <c r="L623" s="6" t="str">
        <f t="shared" si="49"/>
        <v>Giỏi</v>
      </c>
      <c r="M623" s="28">
        <v>0.85</v>
      </c>
      <c r="N623" s="26">
        <f t="shared" si="52"/>
        <v>1402500</v>
      </c>
      <c r="O623" s="27">
        <f t="shared" si="50"/>
        <v>7012500</v>
      </c>
    </row>
    <row r="624" spans="1:15" ht="21.9" customHeight="1">
      <c r="A624" s="20">
        <v>615</v>
      </c>
      <c r="B624" s="47">
        <v>11192170</v>
      </c>
      <c r="C624" s="31" t="s">
        <v>392</v>
      </c>
      <c r="D624" s="31" t="s">
        <v>247</v>
      </c>
      <c r="E624" s="37" t="s">
        <v>123</v>
      </c>
      <c r="F624" s="48" t="s">
        <v>56</v>
      </c>
      <c r="G624" s="21" t="s">
        <v>859</v>
      </c>
      <c r="H624" s="66">
        <v>61</v>
      </c>
      <c r="I624" s="66">
        <v>8.75</v>
      </c>
      <c r="J624" s="35">
        <v>84</v>
      </c>
      <c r="K624" s="47">
        <v>23</v>
      </c>
      <c r="L624" s="6" t="str">
        <f t="shared" si="49"/>
        <v>Giỏi</v>
      </c>
      <c r="M624" s="28">
        <v>0.85</v>
      </c>
      <c r="N624" s="26">
        <f t="shared" si="52"/>
        <v>1402500</v>
      </c>
      <c r="O624" s="27">
        <f t="shared" si="50"/>
        <v>7012500</v>
      </c>
    </row>
    <row r="625" spans="1:15" ht="21.9" customHeight="1">
      <c r="A625" s="20">
        <v>616</v>
      </c>
      <c r="B625" s="47">
        <v>11195195</v>
      </c>
      <c r="C625" s="31" t="s">
        <v>881</v>
      </c>
      <c r="D625" s="31" t="s">
        <v>244</v>
      </c>
      <c r="E625" s="37" t="s">
        <v>128</v>
      </c>
      <c r="F625" s="48" t="s">
        <v>56</v>
      </c>
      <c r="G625" s="21" t="s">
        <v>859</v>
      </c>
      <c r="H625" s="66">
        <v>61</v>
      </c>
      <c r="I625" s="66">
        <v>8.74</v>
      </c>
      <c r="J625" s="35">
        <v>87</v>
      </c>
      <c r="K625" s="47">
        <v>23</v>
      </c>
      <c r="L625" s="6" t="str">
        <f t="shared" si="49"/>
        <v>Giỏi</v>
      </c>
      <c r="M625" s="28">
        <v>0.85</v>
      </c>
      <c r="N625" s="26">
        <f t="shared" si="52"/>
        <v>1402500</v>
      </c>
      <c r="O625" s="27">
        <f t="shared" si="50"/>
        <v>7012500</v>
      </c>
    </row>
    <row r="626" spans="1:15" ht="21.9" customHeight="1">
      <c r="A626" s="20">
        <v>617</v>
      </c>
      <c r="B626" s="47">
        <v>11195567</v>
      </c>
      <c r="C626" s="31" t="s">
        <v>882</v>
      </c>
      <c r="D626" s="31" t="s">
        <v>883</v>
      </c>
      <c r="E626" s="37" t="s">
        <v>124</v>
      </c>
      <c r="F626" s="48" t="s">
        <v>56</v>
      </c>
      <c r="G626" s="21" t="s">
        <v>859</v>
      </c>
      <c r="H626" s="66">
        <v>61</v>
      </c>
      <c r="I626" s="66">
        <v>8.74</v>
      </c>
      <c r="J626" s="24">
        <v>81</v>
      </c>
      <c r="K626" s="47">
        <v>25</v>
      </c>
      <c r="L626" s="6" t="str">
        <f t="shared" si="49"/>
        <v>Giỏi</v>
      </c>
      <c r="M626" s="28">
        <v>0.85</v>
      </c>
      <c r="N626" s="26">
        <f t="shared" si="52"/>
        <v>1402500</v>
      </c>
      <c r="O626" s="27">
        <f t="shared" si="50"/>
        <v>7012500</v>
      </c>
    </row>
    <row r="627" spans="1:15" ht="21.9" customHeight="1">
      <c r="A627" s="20">
        <v>618</v>
      </c>
      <c r="B627" s="47">
        <v>11191088</v>
      </c>
      <c r="C627" s="31" t="s">
        <v>835</v>
      </c>
      <c r="D627" s="31" t="s">
        <v>659</v>
      </c>
      <c r="E627" s="37" t="s">
        <v>125</v>
      </c>
      <c r="F627" s="48" t="s">
        <v>56</v>
      </c>
      <c r="G627" s="21" t="s">
        <v>859</v>
      </c>
      <c r="H627" s="66">
        <v>61</v>
      </c>
      <c r="I627" s="66">
        <v>8.6999999999999993</v>
      </c>
      <c r="J627" s="35">
        <v>93</v>
      </c>
      <c r="K627" s="47">
        <v>25</v>
      </c>
      <c r="L627" s="6" t="str">
        <f t="shared" si="49"/>
        <v>Giỏi</v>
      </c>
      <c r="M627" s="28">
        <v>0.85</v>
      </c>
      <c r="N627" s="26">
        <f t="shared" si="52"/>
        <v>1402500</v>
      </c>
      <c r="O627" s="27">
        <f t="shared" si="50"/>
        <v>7012500</v>
      </c>
    </row>
    <row r="628" spans="1:15" ht="21.9" customHeight="1">
      <c r="A628" s="20">
        <v>619</v>
      </c>
      <c r="B628" s="3">
        <v>11193722</v>
      </c>
      <c r="C628" s="21" t="s">
        <v>884</v>
      </c>
      <c r="D628" s="21" t="s">
        <v>885</v>
      </c>
      <c r="E628" s="22" t="s">
        <v>124</v>
      </c>
      <c r="F628" s="50" t="s">
        <v>56</v>
      </c>
      <c r="G628" s="21" t="s">
        <v>859</v>
      </c>
      <c r="H628" s="68">
        <v>61</v>
      </c>
      <c r="I628" s="68">
        <v>8.68</v>
      </c>
      <c r="J628" s="51">
        <v>89</v>
      </c>
      <c r="K628" s="51">
        <v>17</v>
      </c>
      <c r="L628" s="6" t="str">
        <f t="shared" si="49"/>
        <v>Giỏi</v>
      </c>
      <c r="M628" s="28">
        <v>0.85</v>
      </c>
      <c r="N628" s="26">
        <f t="shared" si="52"/>
        <v>1402500</v>
      </c>
      <c r="O628" s="27">
        <f t="shared" si="50"/>
        <v>7012500</v>
      </c>
    </row>
    <row r="629" spans="1:15" ht="21.9" customHeight="1">
      <c r="A629" s="20">
        <v>620</v>
      </c>
      <c r="B629" s="3">
        <v>11191486</v>
      </c>
      <c r="C629" s="21" t="s">
        <v>886</v>
      </c>
      <c r="D629" s="21" t="s">
        <v>222</v>
      </c>
      <c r="E629" s="22" t="s">
        <v>127</v>
      </c>
      <c r="F629" s="50" t="s">
        <v>56</v>
      </c>
      <c r="G629" s="21" t="s">
        <v>859</v>
      </c>
      <c r="H629" s="68">
        <v>61</v>
      </c>
      <c r="I629" s="68">
        <v>8.68</v>
      </c>
      <c r="J629" s="51">
        <v>90</v>
      </c>
      <c r="K629" s="51">
        <v>23</v>
      </c>
      <c r="L629" s="6" t="str">
        <f t="shared" si="49"/>
        <v>Giỏi</v>
      </c>
      <c r="M629" s="28">
        <v>0.85</v>
      </c>
      <c r="N629" s="26">
        <f t="shared" si="52"/>
        <v>1402500</v>
      </c>
      <c r="O629" s="27">
        <f t="shared" si="50"/>
        <v>7012500</v>
      </c>
    </row>
    <row r="630" spans="1:15" ht="21.9" customHeight="1">
      <c r="A630" s="20">
        <v>621</v>
      </c>
      <c r="B630" s="3">
        <v>11192457</v>
      </c>
      <c r="C630" s="21" t="s">
        <v>887</v>
      </c>
      <c r="D630" s="21" t="s">
        <v>236</v>
      </c>
      <c r="E630" s="22" t="s">
        <v>123</v>
      </c>
      <c r="F630" s="50" t="s">
        <v>56</v>
      </c>
      <c r="G630" s="21" t="s">
        <v>859</v>
      </c>
      <c r="H630" s="68">
        <v>61</v>
      </c>
      <c r="I630" s="68">
        <v>8.64</v>
      </c>
      <c r="J630" s="51">
        <v>83</v>
      </c>
      <c r="K630" s="51">
        <v>20</v>
      </c>
      <c r="L630" s="6" t="str">
        <f t="shared" si="49"/>
        <v>Giỏi</v>
      </c>
      <c r="M630" s="28">
        <v>0.85</v>
      </c>
      <c r="N630" s="26">
        <f t="shared" si="52"/>
        <v>1402500</v>
      </c>
      <c r="O630" s="27">
        <f t="shared" si="50"/>
        <v>7012500</v>
      </c>
    </row>
    <row r="631" spans="1:15" ht="21.9" customHeight="1">
      <c r="A631" s="20">
        <v>622</v>
      </c>
      <c r="B631" s="3">
        <v>11191994</v>
      </c>
      <c r="C631" s="21" t="s">
        <v>888</v>
      </c>
      <c r="D631" s="21" t="s">
        <v>241</v>
      </c>
      <c r="E631" s="22" t="s">
        <v>128</v>
      </c>
      <c r="F631" s="50" t="s">
        <v>56</v>
      </c>
      <c r="G631" s="21" t="s">
        <v>859</v>
      </c>
      <c r="H631" s="68">
        <v>61</v>
      </c>
      <c r="I631" s="68">
        <v>8.6300000000000008</v>
      </c>
      <c r="J631" s="51">
        <v>88</v>
      </c>
      <c r="K631" s="51">
        <v>23</v>
      </c>
      <c r="L631" s="6" t="str">
        <f t="shared" si="49"/>
        <v>Giỏi</v>
      </c>
      <c r="M631" s="28">
        <v>0.85</v>
      </c>
      <c r="N631" s="26">
        <f t="shared" si="52"/>
        <v>1402500</v>
      </c>
      <c r="O631" s="27">
        <f t="shared" si="50"/>
        <v>7012500</v>
      </c>
    </row>
    <row r="632" spans="1:15" ht="21.9" customHeight="1">
      <c r="A632" s="20">
        <v>623</v>
      </c>
      <c r="B632" s="3">
        <v>11190879</v>
      </c>
      <c r="C632" s="21" t="s">
        <v>882</v>
      </c>
      <c r="D632" s="21" t="s">
        <v>253</v>
      </c>
      <c r="E632" s="22" t="s">
        <v>127</v>
      </c>
      <c r="F632" s="50" t="s">
        <v>56</v>
      </c>
      <c r="G632" s="21" t="s">
        <v>859</v>
      </c>
      <c r="H632" s="68">
        <v>61</v>
      </c>
      <c r="I632" s="68">
        <v>8.6300000000000008</v>
      </c>
      <c r="J632" s="51">
        <v>84</v>
      </c>
      <c r="K632" s="51">
        <v>23</v>
      </c>
      <c r="L632" s="6" t="str">
        <f t="shared" si="49"/>
        <v>Giỏi</v>
      </c>
      <c r="M632" s="28">
        <v>0.85</v>
      </c>
      <c r="N632" s="26">
        <f t="shared" si="52"/>
        <v>1402500</v>
      </c>
      <c r="O632" s="27">
        <f t="shared" si="50"/>
        <v>7012500</v>
      </c>
    </row>
    <row r="633" spans="1:15" ht="21.9" customHeight="1">
      <c r="A633" s="20">
        <v>624</v>
      </c>
      <c r="B633" s="3">
        <v>11190287</v>
      </c>
      <c r="C633" s="21" t="s">
        <v>869</v>
      </c>
      <c r="D633" s="21" t="s">
        <v>221</v>
      </c>
      <c r="E633" s="22" t="s">
        <v>127</v>
      </c>
      <c r="F633" s="50" t="s">
        <v>56</v>
      </c>
      <c r="G633" s="21" t="s">
        <v>859</v>
      </c>
      <c r="H633" s="68">
        <v>61</v>
      </c>
      <c r="I633" s="68">
        <v>8.6199999999999992</v>
      </c>
      <c r="J633" s="51">
        <v>95</v>
      </c>
      <c r="K633" s="51">
        <v>23</v>
      </c>
      <c r="L633" s="6" t="str">
        <f t="shared" si="49"/>
        <v>Giỏi</v>
      </c>
      <c r="M633" s="28">
        <v>0.85</v>
      </c>
      <c r="N633" s="26">
        <f t="shared" si="52"/>
        <v>1402500</v>
      </c>
      <c r="O633" s="27">
        <f t="shared" si="50"/>
        <v>7012500</v>
      </c>
    </row>
    <row r="634" spans="1:15" ht="21.9" customHeight="1">
      <c r="A634" s="20">
        <v>625</v>
      </c>
      <c r="B634" s="3">
        <v>11195099</v>
      </c>
      <c r="C634" s="21" t="s">
        <v>147</v>
      </c>
      <c r="D634" s="21" t="s">
        <v>416</v>
      </c>
      <c r="E634" s="22" t="s">
        <v>127</v>
      </c>
      <c r="F634" s="50" t="s">
        <v>56</v>
      </c>
      <c r="G634" s="21" t="s">
        <v>859</v>
      </c>
      <c r="H634" s="68">
        <v>61</v>
      </c>
      <c r="I634" s="68">
        <v>8.6199999999999992</v>
      </c>
      <c r="J634" s="51">
        <v>90</v>
      </c>
      <c r="K634" s="51">
        <v>31</v>
      </c>
      <c r="L634" s="6" t="str">
        <f t="shared" si="49"/>
        <v>Giỏi</v>
      </c>
      <c r="M634" s="28">
        <v>0.85</v>
      </c>
      <c r="N634" s="26">
        <f t="shared" si="52"/>
        <v>1402500</v>
      </c>
      <c r="O634" s="27">
        <f t="shared" si="50"/>
        <v>7012500</v>
      </c>
    </row>
    <row r="635" spans="1:15" ht="21.9" customHeight="1">
      <c r="A635" s="20">
        <v>626</v>
      </c>
      <c r="B635" s="3">
        <v>11190873</v>
      </c>
      <c r="C635" s="21" t="s">
        <v>889</v>
      </c>
      <c r="D635" s="21" t="s">
        <v>253</v>
      </c>
      <c r="E635" s="22" t="s">
        <v>128</v>
      </c>
      <c r="F635" s="50" t="s">
        <v>56</v>
      </c>
      <c r="G635" s="52" t="s">
        <v>859</v>
      </c>
      <c r="H635" s="68">
        <v>61</v>
      </c>
      <c r="I635" s="68">
        <v>8.6</v>
      </c>
      <c r="J635" s="51">
        <v>80</v>
      </c>
      <c r="K635" s="51">
        <v>25</v>
      </c>
      <c r="L635" s="6" t="str">
        <f t="shared" si="49"/>
        <v>Giỏi</v>
      </c>
      <c r="M635" s="28">
        <v>0.85</v>
      </c>
      <c r="N635" s="26">
        <f t="shared" si="52"/>
        <v>1402500</v>
      </c>
      <c r="O635" s="27">
        <f t="shared" si="50"/>
        <v>7012500</v>
      </c>
    </row>
    <row r="636" spans="1:15" ht="21.9" customHeight="1">
      <c r="A636" s="20">
        <v>627</v>
      </c>
      <c r="B636" s="3">
        <v>11192090</v>
      </c>
      <c r="C636" s="21" t="s">
        <v>890</v>
      </c>
      <c r="D636" s="21" t="s">
        <v>588</v>
      </c>
      <c r="E636" s="22" t="s">
        <v>124</v>
      </c>
      <c r="F636" s="50" t="s">
        <v>56</v>
      </c>
      <c r="G636" s="52" t="s">
        <v>859</v>
      </c>
      <c r="H636" s="68">
        <v>61</v>
      </c>
      <c r="I636" s="68">
        <v>8.57</v>
      </c>
      <c r="J636" s="51">
        <v>82</v>
      </c>
      <c r="K636" s="51">
        <v>25</v>
      </c>
      <c r="L636" s="6" t="str">
        <f t="shared" si="49"/>
        <v>Giỏi</v>
      </c>
      <c r="M636" s="28">
        <v>0.85</v>
      </c>
      <c r="N636" s="26">
        <f t="shared" si="52"/>
        <v>1402500</v>
      </c>
      <c r="O636" s="27">
        <f t="shared" si="50"/>
        <v>7012500</v>
      </c>
    </row>
    <row r="637" spans="1:15" ht="21.9" customHeight="1">
      <c r="A637" s="20">
        <v>628</v>
      </c>
      <c r="B637" s="21">
        <v>11192676</v>
      </c>
      <c r="C637" s="21" t="s">
        <v>1336</v>
      </c>
      <c r="D637" s="21" t="s">
        <v>514</v>
      </c>
      <c r="E637" s="22" t="s">
        <v>127</v>
      </c>
      <c r="F637" s="50" t="s">
        <v>56</v>
      </c>
      <c r="G637" s="52" t="s">
        <v>859</v>
      </c>
      <c r="H637" s="68">
        <v>61</v>
      </c>
      <c r="I637" s="36">
        <v>8.56</v>
      </c>
      <c r="J637" s="24">
        <v>82</v>
      </c>
      <c r="K637" s="35">
        <v>26</v>
      </c>
      <c r="L637" s="6" t="str">
        <f t="shared" si="49"/>
        <v>Giỏi</v>
      </c>
      <c r="M637" s="28">
        <v>0.85</v>
      </c>
      <c r="N637" s="26">
        <f t="shared" si="52"/>
        <v>1402500</v>
      </c>
      <c r="O637" s="27">
        <f t="shared" si="50"/>
        <v>7012500</v>
      </c>
    </row>
    <row r="638" spans="1:15" ht="21.9" customHeight="1">
      <c r="A638" s="20">
        <v>629</v>
      </c>
      <c r="B638" s="21">
        <v>11191741</v>
      </c>
      <c r="C638" s="21" t="s">
        <v>713</v>
      </c>
      <c r="D638" s="21" t="s">
        <v>239</v>
      </c>
      <c r="E638" s="22" t="s">
        <v>127</v>
      </c>
      <c r="F638" s="50" t="s">
        <v>56</v>
      </c>
      <c r="G638" s="52" t="s">
        <v>859</v>
      </c>
      <c r="H638" s="68">
        <v>61</v>
      </c>
      <c r="I638" s="36">
        <v>8.5399999999999991</v>
      </c>
      <c r="J638" s="24">
        <v>88</v>
      </c>
      <c r="K638" s="35">
        <v>17</v>
      </c>
      <c r="L638" s="6" t="str">
        <f t="shared" si="49"/>
        <v>Giỏi</v>
      </c>
      <c r="M638" s="28">
        <v>0.85</v>
      </c>
      <c r="N638" s="26">
        <f t="shared" si="52"/>
        <v>1402500</v>
      </c>
      <c r="O638" s="27">
        <f t="shared" si="50"/>
        <v>7012500</v>
      </c>
    </row>
    <row r="639" spans="1:15" ht="21.9" customHeight="1">
      <c r="A639" s="20">
        <v>630</v>
      </c>
      <c r="B639" s="3">
        <v>11182811</v>
      </c>
      <c r="C639" s="21" t="s">
        <v>106</v>
      </c>
      <c r="D639" s="21" t="s">
        <v>223</v>
      </c>
      <c r="E639" s="22" t="s">
        <v>117</v>
      </c>
      <c r="F639" s="50" t="s">
        <v>25</v>
      </c>
      <c r="G639" s="52" t="s">
        <v>859</v>
      </c>
      <c r="H639" s="68">
        <v>60</v>
      </c>
      <c r="I639" s="68">
        <v>9.41</v>
      </c>
      <c r="J639" s="51">
        <v>93</v>
      </c>
      <c r="K639" s="51">
        <v>23</v>
      </c>
      <c r="L639" s="6" t="str">
        <f t="shared" si="49"/>
        <v>Xuất sắc</v>
      </c>
      <c r="M639" s="25">
        <v>1</v>
      </c>
      <c r="N639" s="26">
        <v>1650000</v>
      </c>
      <c r="O639" s="27">
        <f t="shared" si="50"/>
        <v>8250000</v>
      </c>
    </row>
    <row r="640" spans="1:15" ht="21.9" customHeight="1">
      <c r="A640" s="20">
        <v>631</v>
      </c>
      <c r="B640" s="3">
        <v>11183249</v>
      </c>
      <c r="C640" s="21" t="s">
        <v>392</v>
      </c>
      <c r="D640" s="21" t="s">
        <v>218</v>
      </c>
      <c r="E640" s="22" t="s">
        <v>117</v>
      </c>
      <c r="F640" s="50" t="s">
        <v>25</v>
      </c>
      <c r="G640" s="52" t="s">
        <v>859</v>
      </c>
      <c r="H640" s="68">
        <v>60</v>
      </c>
      <c r="I640" s="68">
        <v>9.3800000000000008</v>
      </c>
      <c r="J640" s="51">
        <v>93</v>
      </c>
      <c r="K640" s="51">
        <v>18</v>
      </c>
      <c r="L640" s="6" t="str">
        <f t="shared" si="49"/>
        <v>Xuất sắc</v>
      </c>
      <c r="M640" s="25">
        <v>1</v>
      </c>
      <c r="N640" s="26">
        <v>1650000</v>
      </c>
      <c r="O640" s="27">
        <f t="shared" si="50"/>
        <v>8250000</v>
      </c>
    </row>
    <row r="641" spans="1:15" ht="21.9" customHeight="1">
      <c r="A641" s="20">
        <v>632</v>
      </c>
      <c r="B641" s="6">
        <v>11184509</v>
      </c>
      <c r="C641" s="21" t="s">
        <v>891</v>
      </c>
      <c r="D641" s="21" t="s">
        <v>245</v>
      </c>
      <c r="E641" s="22" t="s">
        <v>117</v>
      </c>
      <c r="F641" s="22" t="s">
        <v>25</v>
      </c>
      <c r="G641" s="21" t="s">
        <v>859</v>
      </c>
      <c r="H641" s="68">
        <v>60</v>
      </c>
      <c r="I641" s="68">
        <v>9.3699999999999992</v>
      </c>
      <c r="J641" s="6">
        <v>90</v>
      </c>
      <c r="K641" s="6">
        <v>21</v>
      </c>
      <c r="L641" s="6" t="str">
        <f t="shared" si="49"/>
        <v>Xuất sắc</v>
      </c>
      <c r="M641" s="25">
        <v>1</v>
      </c>
      <c r="N641" s="26">
        <v>1650000</v>
      </c>
      <c r="O641" s="27">
        <f t="shared" si="50"/>
        <v>8250000</v>
      </c>
    </row>
    <row r="642" spans="1:15" ht="21.9" customHeight="1">
      <c r="A642" s="20">
        <v>633</v>
      </c>
      <c r="B642" s="6">
        <v>11184206</v>
      </c>
      <c r="C642" s="21" t="s">
        <v>773</v>
      </c>
      <c r="D642" s="21" t="s">
        <v>395</v>
      </c>
      <c r="E642" s="22" t="s">
        <v>117</v>
      </c>
      <c r="F642" s="22" t="s">
        <v>25</v>
      </c>
      <c r="G642" s="21" t="s">
        <v>859</v>
      </c>
      <c r="H642" s="68">
        <v>60</v>
      </c>
      <c r="I642" s="68">
        <v>9.35</v>
      </c>
      <c r="J642" s="6">
        <v>90</v>
      </c>
      <c r="K642" s="6">
        <v>19</v>
      </c>
      <c r="L642" s="6" t="str">
        <f t="shared" ref="L642:L705" si="53">IF(AND(I642&gt;=9,J642&gt;=90),"Xuất sắc",IF(AND(I642&gt;=8,J642&gt;=80),"Giỏi","Khá"))</f>
        <v>Xuất sắc</v>
      </c>
      <c r="M642" s="25">
        <v>1</v>
      </c>
      <c r="N642" s="26">
        <v>1650000</v>
      </c>
      <c r="O642" s="27">
        <f t="shared" ref="O642:O705" si="54">N642*5</f>
        <v>8250000</v>
      </c>
    </row>
    <row r="643" spans="1:15" ht="21.9" customHeight="1">
      <c r="A643" s="20">
        <v>634</v>
      </c>
      <c r="B643" s="6">
        <v>11181829</v>
      </c>
      <c r="C643" s="21" t="s">
        <v>357</v>
      </c>
      <c r="D643" s="21" t="s">
        <v>241</v>
      </c>
      <c r="E643" s="22" t="s">
        <v>117</v>
      </c>
      <c r="F643" s="22" t="s">
        <v>25</v>
      </c>
      <c r="G643" s="21" t="s">
        <v>859</v>
      </c>
      <c r="H643" s="68">
        <v>60</v>
      </c>
      <c r="I643" s="68">
        <v>9.34</v>
      </c>
      <c r="J643" s="6">
        <v>91</v>
      </c>
      <c r="K643" s="6">
        <v>25</v>
      </c>
      <c r="L643" s="6" t="str">
        <f t="shared" si="53"/>
        <v>Xuất sắc</v>
      </c>
      <c r="M643" s="25">
        <v>1</v>
      </c>
      <c r="N643" s="26">
        <v>1650000</v>
      </c>
      <c r="O643" s="27">
        <f t="shared" si="54"/>
        <v>8250000</v>
      </c>
    </row>
    <row r="644" spans="1:15" ht="21.9" customHeight="1">
      <c r="A644" s="20">
        <v>635</v>
      </c>
      <c r="B644" s="3">
        <v>11183916</v>
      </c>
      <c r="C644" s="21" t="s">
        <v>399</v>
      </c>
      <c r="D644" s="21" t="s">
        <v>599</v>
      </c>
      <c r="E644" s="22" t="s">
        <v>117</v>
      </c>
      <c r="F644" s="50" t="s">
        <v>25</v>
      </c>
      <c r="G644" s="52" t="s">
        <v>859</v>
      </c>
      <c r="H644" s="68">
        <v>60</v>
      </c>
      <c r="I644" s="68">
        <v>9.2200000000000006</v>
      </c>
      <c r="J644" s="51">
        <v>91</v>
      </c>
      <c r="K644" s="51">
        <v>25</v>
      </c>
      <c r="L644" s="6" t="str">
        <f t="shared" si="53"/>
        <v>Xuất sắc</v>
      </c>
      <c r="M644" s="25">
        <v>1</v>
      </c>
      <c r="N644" s="26">
        <v>1650000</v>
      </c>
      <c r="O644" s="27">
        <f t="shared" si="54"/>
        <v>8250000</v>
      </c>
    </row>
    <row r="645" spans="1:15" ht="21.9" customHeight="1">
      <c r="A645" s="20">
        <v>636</v>
      </c>
      <c r="B645" s="3">
        <v>11185236</v>
      </c>
      <c r="C645" s="21" t="s">
        <v>851</v>
      </c>
      <c r="D645" s="21" t="s">
        <v>244</v>
      </c>
      <c r="E645" s="22" t="s">
        <v>118</v>
      </c>
      <c r="F645" s="50" t="s">
        <v>25</v>
      </c>
      <c r="G645" s="52" t="s">
        <v>859</v>
      </c>
      <c r="H645" s="68">
        <v>60</v>
      </c>
      <c r="I645" s="68">
        <v>9.1999999999999993</v>
      </c>
      <c r="J645" s="51">
        <v>93</v>
      </c>
      <c r="K645" s="51">
        <v>23</v>
      </c>
      <c r="L645" s="6" t="str">
        <f t="shared" si="53"/>
        <v>Xuất sắc</v>
      </c>
      <c r="M645" s="25">
        <v>1</v>
      </c>
      <c r="N645" s="26">
        <v>1650000</v>
      </c>
      <c r="O645" s="27">
        <f t="shared" si="54"/>
        <v>8250000</v>
      </c>
    </row>
    <row r="646" spans="1:15" ht="21.9" customHeight="1">
      <c r="A646" s="20">
        <v>637</v>
      </c>
      <c r="B646" s="3">
        <v>11180744</v>
      </c>
      <c r="C646" s="21" t="s">
        <v>85</v>
      </c>
      <c r="D646" s="21" t="s">
        <v>253</v>
      </c>
      <c r="E646" s="22" t="s">
        <v>117</v>
      </c>
      <c r="F646" s="50" t="s">
        <v>25</v>
      </c>
      <c r="G646" s="21" t="s">
        <v>859</v>
      </c>
      <c r="H646" s="68">
        <v>60</v>
      </c>
      <c r="I646" s="68">
        <v>9.2799999999999994</v>
      </c>
      <c r="J646" s="51">
        <v>91</v>
      </c>
      <c r="K646" s="51">
        <v>25</v>
      </c>
      <c r="L646" s="6" t="str">
        <f t="shared" si="53"/>
        <v>Xuất sắc</v>
      </c>
      <c r="M646" s="25">
        <v>1</v>
      </c>
      <c r="N646" s="26">
        <v>1650000</v>
      </c>
      <c r="O646" s="27">
        <f t="shared" si="54"/>
        <v>8250000</v>
      </c>
    </row>
    <row r="647" spans="1:15" ht="21.9" customHeight="1">
      <c r="A647" s="20">
        <v>638</v>
      </c>
      <c r="B647" s="3">
        <v>11182705</v>
      </c>
      <c r="C647" s="21" t="s">
        <v>892</v>
      </c>
      <c r="D647" s="21" t="s">
        <v>223</v>
      </c>
      <c r="E647" s="22" t="s">
        <v>116</v>
      </c>
      <c r="F647" s="50" t="s">
        <v>25</v>
      </c>
      <c r="G647" s="21" t="s">
        <v>859</v>
      </c>
      <c r="H647" s="68">
        <v>60</v>
      </c>
      <c r="I647" s="68">
        <v>9.2799999999999994</v>
      </c>
      <c r="J647" s="51">
        <v>93</v>
      </c>
      <c r="K647" s="51">
        <v>18</v>
      </c>
      <c r="L647" s="6" t="str">
        <f t="shared" si="53"/>
        <v>Xuất sắc</v>
      </c>
      <c r="M647" s="25">
        <v>1</v>
      </c>
      <c r="N647" s="26">
        <v>1650000</v>
      </c>
      <c r="O647" s="27">
        <f t="shared" si="54"/>
        <v>8250000</v>
      </c>
    </row>
    <row r="648" spans="1:15" ht="21.9" customHeight="1">
      <c r="A648" s="20">
        <v>639</v>
      </c>
      <c r="B648" s="3">
        <v>11182034</v>
      </c>
      <c r="C648" s="21" t="s">
        <v>606</v>
      </c>
      <c r="D648" s="21" t="s">
        <v>266</v>
      </c>
      <c r="E648" s="22" t="s">
        <v>118</v>
      </c>
      <c r="F648" s="50" t="s">
        <v>25</v>
      </c>
      <c r="G648" s="21" t="s">
        <v>859</v>
      </c>
      <c r="H648" s="68">
        <v>60</v>
      </c>
      <c r="I648" s="68">
        <v>9.1300000000000008</v>
      </c>
      <c r="J648" s="51">
        <v>90</v>
      </c>
      <c r="K648" s="51">
        <v>24</v>
      </c>
      <c r="L648" s="6" t="str">
        <f t="shared" si="53"/>
        <v>Xuất sắc</v>
      </c>
      <c r="M648" s="25">
        <v>1</v>
      </c>
      <c r="N648" s="26">
        <v>1650000</v>
      </c>
      <c r="O648" s="27">
        <f t="shared" si="54"/>
        <v>8250000</v>
      </c>
    </row>
    <row r="649" spans="1:15" ht="21.9" customHeight="1">
      <c r="A649" s="20">
        <v>640</v>
      </c>
      <c r="B649" s="3">
        <v>11184759</v>
      </c>
      <c r="C649" s="21" t="s">
        <v>418</v>
      </c>
      <c r="D649" s="21" t="s">
        <v>776</v>
      </c>
      <c r="E649" s="22" t="s">
        <v>118</v>
      </c>
      <c r="F649" s="50" t="s">
        <v>25</v>
      </c>
      <c r="G649" s="21" t="s">
        <v>859</v>
      </c>
      <c r="H649" s="68">
        <v>60</v>
      </c>
      <c r="I649" s="68">
        <v>9.25</v>
      </c>
      <c r="J649" s="51">
        <v>91</v>
      </c>
      <c r="K649" s="51">
        <v>23</v>
      </c>
      <c r="L649" s="6" t="str">
        <f t="shared" si="53"/>
        <v>Xuất sắc</v>
      </c>
      <c r="M649" s="25">
        <v>1</v>
      </c>
      <c r="N649" s="26">
        <v>1650000</v>
      </c>
      <c r="O649" s="27">
        <f t="shared" si="54"/>
        <v>8250000</v>
      </c>
    </row>
    <row r="650" spans="1:15" ht="21.9" customHeight="1">
      <c r="A650" s="20">
        <v>641</v>
      </c>
      <c r="B650" s="3">
        <v>11182409</v>
      </c>
      <c r="C650" s="21" t="s">
        <v>626</v>
      </c>
      <c r="D650" s="21" t="s">
        <v>497</v>
      </c>
      <c r="E650" s="22" t="s">
        <v>116</v>
      </c>
      <c r="F650" s="50" t="s">
        <v>25</v>
      </c>
      <c r="G650" s="21" t="s">
        <v>859</v>
      </c>
      <c r="H650" s="68">
        <v>60</v>
      </c>
      <c r="I650" s="68">
        <v>9.23</v>
      </c>
      <c r="J650" s="51">
        <v>90</v>
      </c>
      <c r="K650" s="51">
        <v>21</v>
      </c>
      <c r="L650" s="6" t="str">
        <f t="shared" si="53"/>
        <v>Xuất sắc</v>
      </c>
      <c r="M650" s="25">
        <v>1</v>
      </c>
      <c r="N650" s="26">
        <v>1650000</v>
      </c>
      <c r="O650" s="27">
        <f t="shared" si="54"/>
        <v>8250000</v>
      </c>
    </row>
    <row r="651" spans="1:15" ht="21.9" customHeight="1">
      <c r="A651" s="20">
        <v>642</v>
      </c>
      <c r="B651" s="3">
        <v>11203727</v>
      </c>
      <c r="C651" s="21" t="s">
        <v>893</v>
      </c>
      <c r="D651" s="21" t="s">
        <v>245</v>
      </c>
      <c r="E651" s="22" t="s">
        <v>894</v>
      </c>
      <c r="F651" s="50" t="s">
        <v>895</v>
      </c>
      <c r="G651" s="21" t="s">
        <v>859</v>
      </c>
      <c r="H651" s="68">
        <v>62</v>
      </c>
      <c r="I651" s="68">
        <v>9.1</v>
      </c>
      <c r="J651" s="51">
        <v>93</v>
      </c>
      <c r="K651" s="51">
        <v>14</v>
      </c>
      <c r="L651" s="6" t="str">
        <f t="shared" si="53"/>
        <v>Xuất sắc</v>
      </c>
      <c r="M651" s="25">
        <v>1</v>
      </c>
      <c r="N651" s="26">
        <v>1650000</v>
      </c>
      <c r="O651" s="27">
        <f t="shared" si="54"/>
        <v>8250000</v>
      </c>
    </row>
    <row r="652" spans="1:15" ht="21.9" customHeight="1">
      <c r="A652" s="20">
        <v>643</v>
      </c>
      <c r="B652" s="3">
        <v>11208357</v>
      </c>
      <c r="C652" s="21" t="s">
        <v>357</v>
      </c>
      <c r="D652" s="21" t="s">
        <v>667</v>
      </c>
      <c r="E652" s="22" t="s">
        <v>894</v>
      </c>
      <c r="F652" s="50" t="s">
        <v>895</v>
      </c>
      <c r="G652" s="21" t="s">
        <v>859</v>
      </c>
      <c r="H652" s="68">
        <v>62</v>
      </c>
      <c r="I652" s="68">
        <v>8.99</v>
      </c>
      <c r="J652" s="51">
        <v>92</v>
      </c>
      <c r="K652" s="51">
        <v>14</v>
      </c>
      <c r="L652" s="6" t="str">
        <f t="shared" si="53"/>
        <v>Giỏi</v>
      </c>
      <c r="M652" s="28">
        <v>0.85</v>
      </c>
      <c r="N652" s="26">
        <f t="shared" ref="N652:N675" si="55">1650000*M652</f>
        <v>1402500</v>
      </c>
      <c r="O652" s="27">
        <f t="shared" si="54"/>
        <v>7012500</v>
      </c>
    </row>
    <row r="653" spans="1:15" ht="21.9" customHeight="1">
      <c r="A653" s="20">
        <v>644</v>
      </c>
      <c r="B653" s="3">
        <v>11200678</v>
      </c>
      <c r="C653" s="21" t="s">
        <v>789</v>
      </c>
      <c r="D653" s="21" t="s">
        <v>872</v>
      </c>
      <c r="E653" s="22" t="s">
        <v>896</v>
      </c>
      <c r="F653" s="50" t="s">
        <v>895</v>
      </c>
      <c r="G653" s="52" t="s">
        <v>859</v>
      </c>
      <c r="H653" s="68">
        <v>62</v>
      </c>
      <c r="I653" s="68">
        <v>8.86</v>
      </c>
      <c r="J653" s="51">
        <v>88</v>
      </c>
      <c r="K653" s="51">
        <v>14</v>
      </c>
      <c r="L653" s="6" t="str">
        <f t="shared" si="53"/>
        <v>Giỏi</v>
      </c>
      <c r="M653" s="28">
        <v>0.85</v>
      </c>
      <c r="N653" s="26">
        <f t="shared" si="55"/>
        <v>1402500</v>
      </c>
      <c r="O653" s="27">
        <f t="shared" si="54"/>
        <v>7012500</v>
      </c>
    </row>
    <row r="654" spans="1:15" ht="21.9" customHeight="1">
      <c r="A654" s="20">
        <v>645</v>
      </c>
      <c r="B654" s="3">
        <v>11201059</v>
      </c>
      <c r="C654" s="21" t="s">
        <v>897</v>
      </c>
      <c r="D654" s="21" t="s">
        <v>222</v>
      </c>
      <c r="E654" s="22" t="s">
        <v>898</v>
      </c>
      <c r="F654" s="50" t="s">
        <v>895</v>
      </c>
      <c r="G654" s="52" t="s">
        <v>859</v>
      </c>
      <c r="H654" s="68">
        <v>62</v>
      </c>
      <c r="I654" s="68">
        <v>8.84</v>
      </c>
      <c r="J654" s="51">
        <v>93</v>
      </c>
      <c r="K654" s="51">
        <v>17</v>
      </c>
      <c r="L654" s="6" t="str">
        <f t="shared" si="53"/>
        <v>Giỏi</v>
      </c>
      <c r="M654" s="28">
        <v>0.85</v>
      </c>
      <c r="N654" s="26">
        <f t="shared" si="55"/>
        <v>1402500</v>
      </c>
      <c r="O654" s="27">
        <f t="shared" si="54"/>
        <v>7012500</v>
      </c>
    </row>
    <row r="655" spans="1:15" ht="21.9" customHeight="1">
      <c r="A655" s="20">
        <v>646</v>
      </c>
      <c r="B655" s="3">
        <v>11200735</v>
      </c>
      <c r="C655" s="21" t="s">
        <v>899</v>
      </c>
      <c r="D655" s="21" t="s">
        <v>450</v>
      </c>
      <c r="E655" s="22" t="s">
        <v>896</v>
      </c>
      <c r="F655" s="50" t="s">
        <v>895</v>
      </c>
      <c r="G655" s="52" t="s">
        <v>859</v>
      </c>
      <c r="H655" s="68">
        <v>62</v>
      </c>
      <c r="I655" s="68">
        <v>8.81</v>
      </c>
      <c r="J655" s="51">
        <v>86</v>
      </c>
      <c r="K655" s="51">
        <v>11</v>
      </c>
      <c r="L655" s="6" t="str">
        <f t="shared" si="53"/>
        <v>Giỏi</v>
      </c>
      <c r="M655" s="28">
        <v>0.85</v>
      </c>
      <c r="N655" s="26">
        <f t="shared" si="55"/>
        <v>1402500</v>
      </c>
      <c r="O655" s="27">
        <f t="shared" si="54"/>
        <v>7012500</v>
      </c>
    </row>
    <row r="656" spans="1:15" ht="21.9" customHeight="1">
      <c r="A656" s="20">
        <v>647</v>
      </c>
      <c r="B656" s="3">
        <v>11202031</v>
      </c>
      <c r="C656" s="21" t="s">
        <v>900</v>
      </c>
      <c r="D656" s="21" t="s">
        <v>514</v>
      </c>
      <c r="E656" s="22" t="s">
        <v>901</v>
      </c>
      <c r="F656" s="50" t="s">
        <v>895</v>
      </c>
      <c r="G656" s="52" t="s">
        <v>859</v>
      </c>
      <c r="H656" s="68">
        <v>62</v>
      </c>
      <c r="I656" s="68">
        <v>8.81</v>
      </c>
      <c r="J656" s="51">
        <v>83</v>
      </c>
      <c r="K656" s="51">
        <v>11</v>
      </c>
      <c r="L656" s="6" t="str">
        <f t="shared" si="53"/>
        <v>Giỏi</v>
      </c>
      <c r="M656" s="28">
        <v>0.85</v>
      </c>
      <c r="N656" s="26">
        <f t="shared" si="55"/>
        <v>1402500</v>
      </c>
      <c r="O656" s="27">
        <f t="shared" si="54"/>
        <v>7012500</v>
      </c>
    </row>
    <row r="657" spans="1:15" ht="21.9" customHeight="1">
      <c r="A657" s="20">
        <v>648</v>
      </c>
      <c r="B657" s="3">
        <v>11201584</v>
      </c>
      <c r="C657" s="21" t="s">
        <v>902</v>
      </c>
      <c r="D657" s="21" t="s">
        <v>588</v>
      </c>
      <c r="E657" s="22" t="s">
        <v>901</v>
      </c>
      <c r="F657" s="50" t="s">
        <v>895</v>
      </c>
      <c r="G657" s="52" t="s">
        <v>859</v>
      </c>
      <c r="H657" s="68">
        <v>62</v>
      </c>
      <c r="I657" s="68">
        <v>8.7899999999999991</v>
      </c>
      <c r="J657" s="51">
        <v>85</v>
      </c>
      <c r="K657" s="51">
        <v>14</v>
      </c>
      <c r="L657" s="6" t="str">
        <f t="shared" si="53"/>
        <v>Giỏi</v>
      </c>
      <c r="M657" s="28">
        <v>0.85</v>
      </c>
      <c r="N657" s="26">
        <f t="shared" si="55"/>
        <v>1402500</v>
      </c>
      <c r="O657" s="27">
        <f t="shared" si="54"/>
        <v>7012500</v>
      </c>
    </row>
    <row r="658" spans="1:15" ht="21.9" customHeight="1">
      <c r="A658" s="20">
        <v>649</v>
      </c>
      <c r="B658" s="3">
        <v>11203252</v>
      </c>
      <c r="C658" s="21" t="s">
        <v>903</v>
      </c>
      <c r="D658" s="21" t="s">
        <v>232</v>
      </c>
      <c r="E658" s="22" t="s">
        <v>894</v>
      </c>
      <c r="F658" s="50" t="s">
        <v>895</v>
      </c>
      <c r="G658" s="52" t="s">
        <v>859</v>
      </c>
      <c r="H658" s="68">
        <v>62</v>
      </c>
      <c r="I658" s="68">
        <v>8.7799999999999994</v>
      </c>
      <c r="J658" s="51">
        <v>83</v>
      </c>
      <c r="K658" s="51">
        <v>14</v>
      </c>
      <c r="L658" s="6" t="str">
        <f t="shared" si="53"/>
        <v>Giỏi</v>
      </c>
      <c r="M658" s="28">
        <v>0.85</v>
      </c>
      <c r="N658" s="26">
        <f t="shared" si="55"/>
        <v>1402500</v>
      </c>
      <c r="O658" s="27">
        <f t="shared" si="54"/>
        <v>7012500</v>
      </c>
    </row>
    <row r="659" spans="1:15" ht="21.9" customHeight="1">
      <c r="A659" s="20">
        <v>650</v>
      </c>
      <c r="B659" s="3">
        <v>11200783</v>
      </c>
      <c r="C659" s="21" t="s">
        <v>904</v>
      </c>
      <c r="D659" s="21" t="s">
        <v>505</v>
      </c>
      <c r="E659" s="22" t="s">
        <v>901</v>
      </c>
      <c r="F659" s="50" t="s">
        <v>895</v>
      </c>
      <c r="G659" s="52" t="s">
        <v>859</v>
      </c>
      <c r="H659" s="68">
        <v>62</v>
      </c>
      <c r="I659" s="68">
        <v>8.74</v>
      </c>
      <c r="J659" s="51">
        <v>90</v>
      </c>
      <c r="K659" s="51">
        <v>14</v>
      </c>
      <c r="L659" s="6" t="str">
        <f t="shared" si="53"/>
        <v>Giỏi</v>
      </c>
      <c r="M659" s="28">
        <v>0.85</v>
      </c>
      <c r="N659" s="26">
        <f t="shared" si="55"/>
        <v>1402500</v>
      </c>
      <c r="O659" s="27">
        <f t="shared" si="54"/>
        <v>7012500</v>
      </c>
    </row>
    <row r="660" spans="1:15" ht="21.9" customHeight="1">
      <c r="A660" s="20">
        <v>651</v>
      </c>
      <c r="B660" s="3">
        <v>11204045</v>
      </c>
      <c r="C660" s="21" t="s">
        <v>713</v>
      </c>
      <c r="D660" s="21" t="s">
        <v>248</v>
      </c>
      <c r="E660" s="22" t="s">
        <v>896</v>
      </c>
      <c r="F660" s="50" t="s">
        <v>895</v>
      </c>
      <c r="G660" s="52" t="s">
        <v>859</v>
      </c>
      <c r="H660" s="68">
        <v>62</v>
      </c>
      <c r="I660" s="68">
        <v>8.69</v>
      </c>
      <c r="J660" s="51">
        <v>90</v>
      </c>
      <c r="K660" s="51">
        <v>14</v>
      </c>
      <c r="L660" s="6" t="str">
        <f t="shared" si="53"/>
        <v>Giỏi</v>
      </c>
      <c r="M660" s="28">
        <v>0.85</v>
      </c>
      <c r="N660" s="26">
        <f t="shared" si="55"/>
        <v>1402500</v>
      </c>
      <c r="O660" s="27">
        <f t="shared" si="54"/>
        <v>7012500</v>
      </c>
    </row>
    <row r="661" spans="1:15" ht="21.9" customHeight="1">
      <c r="A661" s="20">
        <v>652</v>
      </c>
      <c r="B661" s="3">
        <v>11201876</v>
      </c>
      <c r="C661" s="21" t="s">
        <v>179</v>
      </c>
      <c r="D661" s="21" t="s">
        <v>236</v>
      </c>
      <c r="E661" s="22" t="s">
        <v>896</v>
      </c>
      <c r="F661" s="50" t="s">
        <v>895</v>
      </c>
      <c r="G661" s="52" t="s">
        <v>859</v>
      </c>
      <c r="H661" s="68">
        <v>62</v>
      </c>
      <c r="I661" s="68">
        <v>8.68</v>
      </c>
      <c r="J661" s="51">
        <v>88</v>
      </c>
      <c r="K661" s="51">
        <v>14</v>
      </c>
      <c r="L661" s="6" t="str">
        <f t="shared" si="53"/>
        <v>Giỏi</v>
      </c>
      <c r="M661" s="28">
        <v>0.85</v>
      </c>
      <c r="N661" s="26">
        <f t="shared" si="55"/>
        <v>1402500</v>
      </c>
      <c r="O661" s="27">
        <f t="shared" si="54"/>
        <v>7012500</v>
      </c>
    </row>
    <row r="662" spans="1:15" ht="21.9" customHeight="1">
      <c r="A662" s="20">
        <v>653</v>
      </c>
      <c r="B662" s="3">
        <v>11201774</v>
      </c>
      <c r="C662" s="21" t="s">
        <v>905</v>
      </c>
      <c r="D662" s="21" t="s">
        <v>309</v>
      </c>
      <c r="E662" s="22" t="s">
        <v>901</v>
      </c>
      <c r="F662" s="50" t="s">
        <v>895</v>
      </c>
      <c r="G662" s="52" t="s">
        <v>859</v>
      </c>
      <c r="H662" s="68">
        <v>62</v>
      </c>
      <c r="I662" s="68">
        <v>8.65</v>
      </c>
      <c r="J662" s="51">
        <v>88</v>
      </c>
      <c r="K662" s="51">
        <v>14</v>
      </c>
      <c r="L662" s="6" t="str">
        <f t="shared" si="53"/>
        <v>Giỏi</v>
      </c>
      <c r="M662" s="28">
        <v>0.85</v>
      </c>
      <c r="N662" s="26">
        <f t="shared" si="55"/>
        <v>1402500</v>
      </c>
      <c r="O662" s="27">
        <f t="shared" si="54"/>
        <v>7012500</v>
      </c>
    </row>
    <row r="663" spans="1:15" ht="21.9" customHeight="1">
      <c r="A663" s="20">
        <v>654</v>
      </c>
      <c r="B663" s="3">
        <v>11201531</v>
      </c>
      <c r="C663" s="21" t="s">
        <v>906</v>
      </c>
      <c r="D663" s="21" t="s">
        <v>241</v>
      </c>
      <c r="E663" s="22" t="s">
        <v>898</v>
      </c>
      <c r="F663" s="50" t="s">
        <v>895</v>
      </c>
      <c r="G663" s="52" t="s">
        <v>859</v>
      </c>
      <c r="H663" s="68">
        <v>62</v>
      </c>
      <c r="I663" s="68">
        <v>8.65</v>
      </c>
      <c r="J663" s="51">
        <v>93</v>
      </c>
      <c r="K663" s="51">
        <v>14</v>
      </c>
      <c r="L663" s="6" t="str">
        <f t="shared" si="53"/>
        <v>Giỏi</v>
      </c>
      <c r="M663" s="28">
        <v>0.85</v>
      </c>
      <c r="N663" s="26">
        <f t="shared" si="55"/>
        <v>1402500</v>
      </c>
      <c r="O663" s="27">
        <f t="shared" si="54"/>
        <v>7012500</v>
      </c>
    </row>
    <row r="664" spans="1:15" ht="21.9" customHeight="1">
      <c r="A664" s="20">
        <v>655</v>
      </c>
      <c r="B664" s="3">
        <v>11202925</v>
      </c>
      <c r="C664" s="21" t="s">
        <v>439</v>
      </c>
      <c r="D664" s="21" t="s">
        <v>376</v>
      </c>
      <c r="E664" s="22" t="s">
        <v>898</v>
      </c>
      <c r="F664" s="50" t="s">
        <v>895</v>
      </c>
      <c r="G664" s="52" t="s">
        <v>859</v>
      </c>
      <c r="H664" s="68">
        <v>62</v>
      </c>
      <c r="I664" s="68">
        <v>8.6300000000000008</v>
      </c>
      <c r="J664" s="51">
        <v>90</v>
      </c>
      <c r="K664" s="51">
        <v>20</v>
      </c>
      <c r="L664" s="6" t="str">
        <f t="shared" si="53"/>
        <v>Giỏi</v>
      </c>
      <c r="M664" s="28">
        <v>0.85</v>
      </c>
      <c r="N664" s="26">
        <f t="shared" si="55"/>
        <v>1402500</v>
      </c>
      <c r="O664" s="27">
        <f t="shared" si="54"/>
        <v>7012500</v>
      </c>
    </row>
    <row r="665" spans="1:15" ht="21.9" customHeight="1">
      <c r="A665" s="20">
        <v>656</v>
      </c>
      <c r="B665" s="3">
        <v>11201682</v>
      </c>
      <c r="C665" s="21" t="s">
        <v>907</v>
      </c>
      <c r="D665" s="21" t="s">
        <v>580</v>
      </c>
      <c r="E665" s="22" t="s">
        <v>896</v>
      </c>
      <c r="F665" s="50" t="s">
        <v>895</v>
      </c>
      <c r="G665" s="52" t="s">
        <v>859</v>
      </c>
      <c r="H665" s="68">
        <v>62</v>
      </c>
      <c r="I665" s="68">
        <v>8.59</v>
      </c>
      <c r="J665" s="51">
        <v>88</v>
      </c>
      <c r="K665" s="51">
        <v>11</v>
      </c>
      <c r="L665" s="6" t="str">
        <f t="shared" si="53"/>
        <v>Giỏi</v>
      </c>
      <c r="M665" s="28">
        <v>0.85</v>
      </c>
      <c r="N665" s="26">
        <f t="shared" si="55"/>
        <v>1402500</v>
      </c>
      <c r="O665" s="27">
        <f t="shared" si="54"/>
        <v>7012500</v>
      </c>
    </row>
    <row r="666" spans="1:15" ht="21.9" customHeight="1">
      <c r="A666" s="20">
        <v>657</v>
      </c>
      <c r="B666" s="3">
        <v>11203287</v>
      </c>
      <c r="C666" s="21" t="s">
        <v>908</v>
      </c>
      <c r="D666" s="21" t="s">
        <v>636</v>
      </c>
      <c r="E666" s="22" t="s">
        <v>901</v>
      </c>
      <c r="F666" s="50" t="s">
        <v>895</v>
      </c>
      <c r="G666" s="52" t="s">
        <v>859</v>
      </c>
      <c r="H666" s="68">
        <v>62</v>
      </c>
      <c r="I666" s="68">
        <v>8.5500000000000007</v>
      </c>
      <c r="J666" s="51">
        <v>86</v>
      </c>
      <c r="K666" s="51">
        <v>14</v>
      </c>
      <c r="L666" s="6" t="str">
        <f t="shared" si="53"/>
        <v>Giỏi</v>
      </c>
      <c r="M666" s="28">
        <v>0.85</v>
      </c>
      <c r="N666" s="26">
        <f t="shared" si="55"/>
        <v>1402500</v>
      </c>
      <c r="O666" s="27">
        <f t="shared" si="54"/>
        <v>7012500</v>
      </c>
    </row>
    <row r="667" spans="1:15" ht="21.9" customHeight="1">
      <c r="A667" s="20">
        <v>658</v>
      </c>
      <c r="B667" s="35">
        <v>11201731</v>
      </c>
      <c r="C667" s="31" t="s">
        <v>138</v>
      </c>
      <c r="D667" s="31" t="s">
        <v>228</v>
      </c>
      <c r="E667" s="37" t="s">
        <v>896</v>
      </c>
      <c r="F667" s="50" t="s">
        <v>895</v>
      </c>
      <c r="G667" s="52" t="s">
        <v>859</v>
      </c>
      <c r="H667" s="68">
        <v>62</v>
      </c>
      <c r="I667" s="68">
        <v>8.5500000000000007</v>
      </c>
      <c r="J667" s="6">
        <v>88</v>
      </c>
      <c r="K667" s="6">
        <v>11</v>
      </c>
      <c r="L667" s="6" t="str">
        <f t="shared" si="53"/>
        <v>Giỏi</v>
      </c>
      <c r="M667" s="28">
        <v>0.85</v>
      </c>
      <c r="N667" s="26">
        <f t="shared" si="55"/>
        <v>1402500</v>
      </c>
      <c r="O667" s="27">
        <f t="shared" si="54"/>
        <v>7012500</v>
      </c>
    </row>
    <row r="668" spans="1:15" ht="21.9" customHeight="1">
      <c r="A668" s="20">
        <v>659</v>
      </c>
      <c r="B668" s="35">
        <v>11208256</v>
      </c>
      <c r="C668" s="31" t="s">
        <v>909</v>
      </c>
      <c r="D668" s="31" t="s">
        <v>910</v>
      </c>
      <c r="E668" s="37" t="s">
        <v>911</v>
      </c>
      <c r="F668" s="50" t="s">
        <v>895</v>
      </c>
      <c r="G668" s="52" t="s">
        <v>859</v>
      </c>
      <c r="H668" s="68">
        <v>62</v>
      </c>
      <c r="I668" s="68">
        <v>8.5399999999999991</v>
      </c>
      <c r="J668" s="6">
        <v>91</v>
      </c>
      <c r="K668" s="6">
        <v>14</v>
      </c>
      <c r="L668" s="6" t="str">
        <f t="shared" si="53"/>
        <v>Giỏi</v>
      </c>
      <c r="M668" s="28">
        <v>0.85</v>
      </c>
      <c r="N668" s="26">
        <f t="shared" si="55"/>
        <v>1402500</v>
      </c>
      <c r="O668" s="27">
        <f t="shared" si="54"/>
        <v>7012500</v>
      </c>
    </row>
    <row r="669" spans="1:15" ht="21.9" customHeight="1">
      <c r="A669" s="20">
        <v>660</v>
      </c>
      <c r="B669" s="35">
        <v>11206755</v>
      </c>
      <c r="C669" s="31" t="s">
        <v>579</v>
      </c>
      <c r="D669" s="31" t="s">
        <v>375</v>
      </c>
      <c r="E669" s="37" t="s">
        <v>894</v>
      </c>
      <c r="F669" s="50" t="s">
        <v>895</v>
      </c>
      <c r="G669" s="52" t="s">
        <v>859</v>
      </c>
      <c r="H669" s="68">
        <v>62</v>
      </c>
      <c r="I669" s="68">
        <v>8.52</v>
      </c>
      <c r="J669" s="6">
        <v>92</v>
      </c>
      <c r="K669" s="6">
        <v>14</v>
      </c>
      <c r="L669" s="6" t="str">
        <f t="shared" si="53"/>
        <v>Giỏi</v>
      </c>
      <c r="M669" s="28">
        <v>0.85</v>
      </c>
      <c r="N669" s="26">
        <f t="shared" si="55"/>
        <v>1402500</v>
      </c>
      <c r="O669" s="27">
        <f t="shared" si="54"/>
        <v>7012500</v>
      </c>
    </row>
    <row r="670" spans="1:15" ht="21.9" customHeight="1">
      <c r="A670" s="20">
        <v>661</v>
      </c>
      <c r="B670" s="35">
        <v>11201052</v>
      </c>
      <c r="C670" s="31" t="s">
        <v>912</v>
      </c>
      <c r="D670" s="31" t="s">
        <v>370</v>
      </c>
      <c r="E670" s="37" t="s">
        <v>901</v>
      </c>
      <c r="F670" s="50" t="s">
        <v>895</v>
      </c>
      <c r="G670" s="52" t="s">
        <v>859</v>
      </c>
      <c r="H670" s="68">
        <v>62</v>
      </c>
      <c r="I670" s="68">
        <v>8.5</v>
      </c>
      <c r="J670" s="6">
        <v>89</v>
      </c>
      <c r="K670" s="6">
        <v>14</v>
      </c>
      <c r="L670" s="6" t="str">
        <f t="shared" si="53"/>
        <v>Giỏi</v>
      </c>
      <c r="M670" s="28">
        <v>0.85</v>
      </c>
      <c r="N670" s="26">
        <f t="shared" si="55"/>
        <v>1402500</v>
      </c>
      <c r="O670" s="27">
        <f t="shared" si="54"/>
        <v>7012500</v>
      </c>
    </row>
    <row r="671" spans="1:15" ht="21.9" customHeight="1">
      <c r="A671" s="20">
        <v>662</v>
      </c>
      <c r="B671" s="3">
        <v>11203745</v>
      </c>
      <c r="C671" s="21" t="s">
        <v>719</v>
      </c>
      <c r="D671" s="21" t="s">
        <v>245</v>
      </c>
      <c r="E671" s="22" t="s">
        <v>898</v>
      </c>
      <c r="F671" s="50" t="s">
        <v>895</v>
      </c>
      <c r="G671" s="52" t="s">
        <v>859</v>
      </c>
      <c r="H671" s="68">
        <v>62</v>
      </c>
      <c r="I671" s="68">
        <v>8.49</v>
      </c>
      <c r="J671" s="51">
        <v>88</v>
      </c>
      <c r="K671" s="51">
        <v>14</v>
      </c>
      <c r="L671" s="6" t="str">
        <f t="shared" si="53"/>
        <v>Giỏi</v>
      </c>
      <c r="M671" s="28">
        <v>0.85</v>
      </c>
      <c r="N671" s="26">
        <f t="shared" si="55"/>
        <v>1402500</v>
      </c>
      <c r="O671" s="27">
        <f t="shared" si="54"/>
        <v>7012500</v>
      </c>
    </row>
    <row r="672" spans="1:15" ht="21.9" customHeight="1">
      <c r="A672" s="20">
        <v>663</v>
      </c>
      <c r="B672" s="3">
        <v>11208403</v>
      </c>
      <c r="C672" s="21" t="s">
        <v>468</v>
      </c>
      <c r="D672" s="21" t="s">
        <v>242</v>
      </c>
      <c r="E672" s="22" t="s">
        <v>898</v>
      </c>
      <c r="F672" s="50" t="s">
        <v>895</v>
      </c>
      <c r="G672" s="52" t="s">
        <v>859</v>
      </c>
      <c r="H672" s="68">
        <v>62</v>
      </c>
      <c r="I672" s="68">
        <v>8.4600000000000009</v>
      </c>
      <c r="J672" s="51">
        <v>98</v>
      </c>
      <c r="K672" s="51">
        <v>14</v>
      </c>
      <c r="L672" s="6" t="str">
        <f t="shared" si="53"/>
        <v>Giỏi</v>
      </c>
      <c r="M672" s="28">
        <v>0.85</v>
      </c>
      <c r="N672" s="26">
        <f t="shared" si="55"/>
        <v>1402500</v>
      </c>
      <c r="O672" s="27">
        <f t="shared" si="54"/>
        <v>7012500</v>
      </c>
    </row>
    <row r="673" spans="1:15" ht="21.9" customHeight="1">
      <c r="A673" s="20">
        <v>664</v>
      </c>
      <c r="B673" s="3">
        <v>11208093</v>
      </c>
      <c r="C673" s="21" t="s">
        <v>194</v>
      </c>
      <c r="D673" s="21" t="s">
        <v>244</v>
      </c>
      <c r="E673" s="22" t="s">
        <v>901</v>
      </c>
      <c r="F673" s="50" t="s">
        <v>895</v>
      </c>
      <c r="G673" s="52" t="s">
        <v>859</v>
      </c>
      <c r="H673" s="68">
        <v>62</v>
      </c>
      <c r="I673" s="68">
        <v>8.42</v>
      </c>
      <c r="J673" s="51">
        <v>90</v>
      </c>
      <c r="K673" s="51">
        <v>14</v>
      </c>
      <c r="L673" s="6" t="str">
        <f t="shared" si="53"/>
        <v>Giỏi</v>
      </c>
      <c r="M673" s="28">
        <v>0.85</v>
      </c>
      <c r="N673" s="26">
        <f t="shared" si="55"/>
        <v>1402500</v>
      </c>
      <c r="O673" s="27">
        <f t="shared" si="54"/>
        <v>7012500</v>
      </c>
    </row>
    <row r="674" spans="1:15" ht="21.9" customHeight="1">
      <c r="A674" s="20">
        <v>665</v>
      </c>
      <c r="B674" s="3">
        <v>11203003</v>
      </c>
      <c r="C674" s="21" t="s">
        <v>913</v>
      </c>
      <c r="D674" s="21" t="s">
        <v>914</v>
      </c>
      <c r="E674" s="22" t="s">
        <v>896</v>
      </c>
      <c r="F674" s="50" t="s">
        <v>895</v>
      </c>
      <c r="G674" s="52" t="s">
        <v>859</v>
      </c>
      <c r="H674" s="68">
        <v>62</v>
      </c>
      <c r="I674" s="68">
        <v>8.36</v>
      </c>
      <c r="J674" s="51">
        <v>80</v>
      </c>
      <c r="K674" s="51">
        <v>14</v>
      </c>
      <c r="L674" s="6" t="str">
        <f t="shared" si="53"/>
        <v>Giỏi</v>
      </c>
      <c r="M674" s="28">
        <v>0.85</v>
      </c>
      <c r="N674" s="26">
        <f t="shared" si="55"/>
        <v>1402500</v>
      </c>
      <c r="O674" s="27">
        <f t="shared" si="54"/>
        <v>7012500</v>
      </c>
    </row>
    <row r="675" spans="1:15" ht="21.9" customHeight="1">
      <c r="A675" s="20">
        <v>666</v>
      </c>
      <c r="B675" s="3">
        <v>11200343</v>
      </c>
      <c r="C675" s="21" t="s">
        <v>915</v>
      </c>
      <c r="D675" s="21" t="s">
        <v>221</v>
      </c>
      <c r="E675" s="22" t="s">
        <v>901</v>
      </c>
      <c r="F675" s="50" t="s">
        <v>895</v>
      </c>
      <c r="G675" s="21" t="s">
        <v>859</v>
      </c>
      <c r="H675" s="68">
        <v>62</v>
      </c>
      <c r="I675" s="68">
        <v>8.36</v>
      </c>
      <c r="J675" s="51">
        <v>86</v>
      </c>
      <c r="K675" s="51">
        <v>14</v>
      </c>
      <c r="L675" s="6" t="str">
        <f t="shared" si="53"/>
        <v>Giỏi</v>
      </c>
      <c r="M675" s="28">
        <v>0.85</v>
      </c>
      <c r="N675" s="26">
        <f t="shared" si="55"/>
        <v>1402500</v>
      </c>
      <c r="O675" s="27">
        <f t="shared" si="54"/>
        <v>7012500</v>
      </c>
    </row>
    <row r="676" spans="1:15" ht="21.9" customHeight="1">
      <c r="A676" s="20">
        <v>667</v>
      </c>
      <c r="B676" s="3">
        <v>11183527</v>
      </c>
      <c r="C676" s="21" t="s">
        <v>369</v>
      </c>
      <c r="D676" s="21" t="s">
        <v>251</v>
      </c>
      <c r="E676" s="22" t="s">
        <v>129</v>
      </c>
      <c r="F676" s="50" t="s">
        <v>29</v>
      </c>
      <c r="G676" s="21" t="s">
        <v>916</v>
      </c>
      <c r="H676" s="68">
        <v>60</v>
      </c>
      <c r="I676" s="68">
        <v>9.2899999999999991</v>
      </c>
      <c r="J676" s="51">
        <v>95</v>
      </c>
      <c r="K676" s="51">
        <v>16</v>
      </c>
      <c r="L676" s="6" t="str">
        <f t="shared" si="53"/>
        <v>Xuất sắc</v>
      </c>
      <c r="M676" s="25">
        <v>1</v>
      </c>
      <c r="N676" s="26">
        <v>1900000</v>
      </c>
      <c r="O676" s="27">
        <f t="shared" si="54"/>
        <v>9500000</v>
      </c>
    </row>
    <row r="677" spans="1:15" ht="21.9" customHeight="1">
      <c r="A677" s="20">
        <v>668</v>
      </c>
      <c r="B677" s="3">
        <v>11184499</v>
      </c>
      <c r="C677" s="21" t="s">
        <v>917</v>
      </c>
      <c r="D677" s="21" t="s">
        <v>245</v>
      </c>
      <c r="E677" s="22" t="s">
        <v>131</v>
      </c>
      <c r="F677" s="50" t="s">
        <v>29</v>
      </c>
      <c r="G677" s="21" t="s">
        <v>916</v>
      </c>
      <c r="H677" s="68">
        <v>60</v>
      </c>
      <c r="I677" s="68">
        <v>9.17</v>
      </c>
      <c r="J677" s="51">
        <v>92</v>
      </c>
      <c r="K677" s="51">
        <v>18</v>
      </c>
      <c r="L677" s="6" t="str">
        <f t="shared" si="53"/>
        <v>Xuất sắc</v>
      </c>
      <c r="M677" s="25">
        <v>1</v>
      </c>
      <c r="N677" s="26">
        <v>1900000</v>
      </c>
      <c r="O677" s="27">
        <f t="shared" si="54"/>
        <v>9500000</v>
      </c>
    </row>
    <row r="678" spans="1:15" ht="21.9" customHeight="1">
      <c r="A678" s="20">
        <v>669</v>
      </c>
      <c r="B678" s="3">
        <v>11183751</v>
      </c>
      <c r="C678" s="21" t="s">
        <v>773</v>
      </c>
      <c r="D678" s="21" t="s">
        <v>376</v>
      </c>
      <c r="E678" s="22" t="s">
        <v>129</v>
      </c>
      <c r="F678" s="50" t="s">
        <v>29</v>
      </c>
      <c r="G678" s="21" t="s">
        <v>916</v>
      </c>
      <c r="H678" s="68">
        <v>60</v>
      </c>
      <c r="I678" s="68">
        <v>9.15</v>
      </c>
      <c r="J678" s="51">
        <v>90</v>
      </c>
      <c r="K678" s="51">
        <v>22</v>
      </c>
      <c r="L678" s="6" t="str">
        <f t="shared" si="53"/>
        <v>Xuất sắc</v>
      </c>
      <c r="M678" s="25">
        <v>1</v>
      </c>
      <c r="N678" s="26">
        <v>1900000</v>
      </c>
      <c r="O678" s="27">
        <f t="shared" si="54"/>
        <v>9500000</v>
      </c>
    </row>
    <row r="679" spans="1:15" ht="21.9" customHeight="1">
      <c r="A679" s="20">
        <v>670</v>
      </c>
      <c r="B679" s="3">
        <v>11185014</v>
      </c>
      <c r="C679" s="21" t="s">
        <v>918</v>
      </c>
      <c r="D679" s="21" t="s">
        <v>244</v>
      </c>
      <c r="E679" s="22" t="s">
        <v>131</v>
      </c>
      <c r="F679" s="50" t="s">
        <v>29</v>
      </c>
      <c r="G679" s="21" t="s">
        <v>916</v>
      </c>
      <c r="H679" s="68">
        <v>60</v>
      </c>
      <c r="I679" s="68">
        <v>9.1300000000000008</v>
      </c>
      <c r="J679" s="51">
        <v>93</v>
      </c>
      <c r="K679" s="51">
        <v>28</v>
      </c>
      <c r="L679" s="6" t="str">
        <f t="shared" si="53"/>
        <v>Xuất sắc</v>
      </c>
      <c r="M679" s="25">
        <v>1</v>
      </c>
      <c r="N679" s="26">
        <v>1900000</v>
      </c>
      <c r="O679" s="27">
        <f t="shared" si="54"/>
        <v>9500000</v>
      </c>
    </row>
    <row r="680" spans="1:15" ht="21.9" customHeight="1">
      <c r="A680" s="20">
        <v>671</v>
      </c>
      <c r="B680" s="3">
        <v>11182578</v>
      </c>
      <c r="C680" s="21" t="s">
        <v>919</v>
      </c>
      <c r="D680" s="21" t="s">
        <v>920</v>
      </c>
      <c r="E680" s="22" t="s">
        <v>131</v>
      </c>
      <c r="F680" s="50" t="s">
        <v>29</v>
      </c>
      <c r="G680" s="21" t="s">
        <v>916</v>
      </c>
      <c r="H680" s="68">
        <v>60</v>
      </c>
      <c r="I680" s="68">
        <v>9.11</v>
      </c>
      <c r="J680" s="51">
        <v>88</v>
      </c>
      <c r="K680" s="51">
        <v>21</v>
      </c>
      <c r="L680" s="6" t="str">
        <f t="shared" si="53"/>
        <v>Giỏi</v>
      </c>
      <c r="M680" s="28">
        <v>0.85</v>
      </c>
      <c r="N680" s="27">
        <f>1900000*M680</f>
        <v>1615000</v>
      </c>
      <c r="O680" s="27">
        <f t="shared" si="54"/>
        <v>8075000</v>
      </c>
    </row>
    <row r="681" spans="1:15" ht="21.9" customHeight="1">
      <c r="A681" s="20">
        <v>672</v>
      </c>
      <c r="B681" s="3">
        <v>11182169</v>
      </c>
      <c r="C681" s="21" t="s">
        <v>921</v>
      </c>
      <c r="D681" s="21" t="s">
        <v>463</v>
      </c>
      <c r="E681" s="22" t="s">
        <v>131</v>
      </c>
      <c r="F681" s="50" t="s">
        <v>29</v>
      </c>
      <c r="G681" s="21" t="s">
        <v>916</v>
      </c>
      <c r="H681" s="68">
        <v>60</v>
      </c>
      <c r="I681" s="68">
        <v>9.1</v>
      </c>
      <c r="J681" s="51">
        <v>83</v>
      </c>
      <c r="K681" s="51">
        <v>22</v>
      </c>
      <c r="L681" s="6" t="str">
        <f t="shared" si="53"/>
        <v>Giỏi</v>
      </c>
      <c r="M681" s="28">
        <v>0.85</v>
      </c>
      <c r="N681" s="27">
        <f>1900000*M681</f>
        <v>1615000</v>
      </c>
      <c r="O681" s="27">
        <f t="shared" si="54"/>
        <v>8075000</v>
      </c>
    </row>
    <row r="682" spans="1:15" ht="21.9" customHeight="1">
      <c r="A682" s="20">
        <v>673</v>
      </c>
      <c r="B682" s="3">
        <v>11182997</v>
      </c>
      <c r="C682" s="21" t="s">
        <v>418</v>
      </c>
      <c r="D682" s="21" t="s">
        <v>726</v>
      </c>
      <c r="E682" s="22" t="s">
        <v>130</v>
      </c>
      <c r="F682" s="50" t="s">
        <v>29</v>
      </c>
      <c r="G682" s="21" t="s">
        <v>916</v>
      </c>
      <c r="H682" s="68">
        <v>60</v>
      </c>
      <c r="I682" s="68">
        <v>9.1</v>
      </c>
      <c r="J682" s="51">
        <v>90</v>
      </c>
      <c r="K682" s="51">
        <v>23</v>
      </c>
      <c r="L682" s="6" t="str">
        <f t="shared" si="53"/>
        <v>Xuất sắc</v>
      </c>
      <c r="M682" s="25">
        <v>1</v>
      </c>
      <c r="N682" s="26">
        <v>1900000</v>
      </c>
      <c r="O682" s="27">
        <f t="shared" si="54"/>
        <v>9500000</v>
      </c>
    </row>
    <row r="683" spans="1:15" ht="21.9" customHeight="1">
      <c r="A683" s="20">
        <v>674</v>
      </c>
      <c r="B683" s="3">
        <v>11181620</v>
      </c>
      <c r="C683" s="21" t="s">
        <v>845</v>
      </c>
      <c r="D683" s="21" t="s">
        <v>529</v>
      </c>
      <c r="E683" s="22" t="s">
        <v>130</v>
      </c>
      <c r="F683" s="50" t="s">
        <v>29</v>
      </c>
      <c r="G683" s="21" t="s">
        <v>916</v>
      </c>
      <c r="H683" s="68">
        <v>60</v>
      </c>
      <c r="I683" s="68">
        <v>9.09</v>
      </c>
      <c r="J683" s="51">
        <v>93</v>
      </c>
      <c r="K683" s="51">
        <v>20</v>
      </c>
      <c r="L683" s="6" t="str">
        <f t="shared" si="53"/>
        <v>Xuất sắc</v>
      </c>
      <c r="M683" s="25">
        <v>1</v>
      </c>
      <c r="N683" s="26">
        <v>1900000</v>
      </c>
      <c r="O683" s="27">
        <f t="shared" si="54"/>
        <v>9500000</v>
      </c>
    </row>
    <row r="684" spans="1:15" ht="21.9" customHeight="1">
      <c r="A684" s="20">
        <v>675</v>
      </c>
      <c r="B684" s="3">
        <v>11184980</v>
      </c>
      <c r="C684" s="21" t="s">
        <v>620</v>
      </c>
      <c r="D684" s="21" t="s">
        <v>703</v>
      </c>
      <c r="E684" s="22" t="s">
        <v>130</v>
      </c>
      <c r="F684" s="50" t="s">
        <v>29</v>
      </c>
      <c r="G684" s="21" t="s">
        <v>916</v>
      </c>
      <c r="H684" s="68">
        <v>60</v>
      </c>
      <c r="I684" s="68">
        <v>9.07</v>
      </c>
      <c r="J684" s="51">
        <v>90</v>
      </c>
      <c r="K684" s="51">
        <v>18</v>
      </c>
      <c r="L684" s="6" t="str">
        <f t="shared" si="53"/>
        <v>Xuất sắc</v>
      </c>
      <c r="M684" s="25">
        <v>1</v>
      </c>
      <c r="N684" s="26">
        <v>1900000</v>
      </c>
      <c r="O684" s="27">
        <f t="shared" si="54"/>
        <v>9500000</v>
      </c>
    </row>
    <row r="685" spans="1:15" ht="21.9" customHeight="1">
      <c r="A685" s="20">
        <v>676</v>
      </c>
      <c r="B685" s="3">
        <v>11181183</v>
      </c>
      <c r="C685" s="21" t="s">
        <v>603</v>
      </c>
      <c r="D685" s="21" t="s">
        <v>370</v>
      </c>
      <c r="E685" s="22" t="s">
        <v>130</v>
      </c>
      <c r="F685" s="50" t="s">
        <v>29</v>
      </c>
      <c r="G685" s="21" t="s">
        <v>916</v>
      </c>
      <c r="H685" s="68">
        <v>60</v>
      </c>
      <c r="I685" s="68">
        <v>9.06</v>
      </c>
      <c r="J685" s="51">
        <v>90</v>
      </c>
      <c r="K685" s="51">
        <v>20</v>
      </c>
      <c r="L685" s="6" t="str">
        <f t="shared" si="53"/>
        <v>Xuất sắc</v>
      </c>
      <c r="M685" s="25">
        <v>1</v>
      </c>
      <c r="N685" s="26">
        <v>1900000</v>
      </c>
      <c r="O685" s="27">
        <f t="shared" si="54"/>
        <v>9500000</v>
      </c>
    </row>
    <row r="686" spans="1:15" ht="21.9" customHeight="1">
      <c r="A686" s="20">
        <v>677</v>
      </c>
      <c r="B686" s="3">
        <v>11182561</v>
      </c>
      <c r="C686" s="21" t="s">
        <v>783</v>
      </c>
      <c r="D686" s="21" t="s">
        <v>920</v>
      </c>
      <c r="E686" s="22" t="s">
        <v>129</v>
      </c>
      <c r="F686" s="50" t="s">
        <v>29</v>
      </c>
      <c r="G686" s="21" t="s">
        <v>916</v>
      </c>
      <c r="H686" s="68">
        <v>60</v>
      </c>
      <c r="I686" s="68">
        <v>9.0299999999999994</v>
      </c>
      <c r="J686" s="51">
        <v>95</v>
      </c>
      <c r="K686" s="51">
        <v>26</v>
      </c>
      <c r="L686" s="6" t="str">
        <f t="shared" si="53"/>
        <v>Xuất sắc</v>
      </c>
      <c r="M686" s="25">
        <v>1</v>
      </c>
      <c r="N686" s="26">
        <v>1900000</v>
      </c>
      <c r="O686" s="27">
        <f t="shared" si="54"/>
        <v>9500000</v>
      </c>
    </row>
    <row r="687" spans="1:15" ht="21.9" customHeight="1">
      <c r="A687" s="20">
        <v>678</v>
      </c>
      <c r="B687" s="3">
        <v>11184511</v>
      </c>
      <c r="C687" s="21" t="s">
        <v>922</v>
      </c>
      <c r="D687" s="21" t="s">
        <v>245</v>
      </c>
      <c r="E687" s="22" t="s">
        <v>129</v>
      </c>
      <c r="F687" s="50" t="s">
        <v>29</v>
      </c>
      <c r="G687" s="21" t="s">
        <v>916</v>
      </c>
      <c r="H687" s="68">
        <v>60</v>
      </c>
      <c r="I687" s="68">
        <v>9</v>
      </c>
      <c r="J687" s="51">
        <v>90</v>
      </c>
      <c r="K687" s="51">
        <v>22</v>
      </c>
      <c r="L687" s="6" t="str">
        <f t="shared" si="53"/>
        <v>Xuất sắc</v>
      </c>
      <c r="M687" s="25">
        <v>1</v>
      </c>
      <c r="N687" s="26">
        <v>1900000</v>
      </c>
      <c r="O687" s="27">
        <f t="shared" si="54"/>
        <v>9500000</v>
      </c>
    </row>
    <row r="688" spans="1:15" ht="21.9" customHeight="1">
      <c r="A688" s="20">
        <v>679</v>
      </c>
      <c r="B688" s="3">
        <v>11196205</v>
      </c>
      <c r="C688" s="21" t="s">
        <v>923</v>
      </c>
      <c r="D688" s="21" t="s">
        <v>253</v>
      </c>
      <c r="E688" s="22" t="s">
        <v>132</v>
      </c>
      <c r="F688" s="50" t="s">
        <v>61</v>
      </c>
      <c r="G688" s="21" t="s">
        <v>916</v>
      </c>
      <c r="H688" s="68">
        <v>61</v>
      </c>
      <c r="I688" s="68">
        <v>9.3800000000000008</v>
      </c>
      <c r="J688" s="51">
        <v>92</v>
      </c>
      <c r="K688" s="51">
        <v>25</v>
      </c>
      <c r="L688" s="6" t="str">
        <f t="shared" si="53"/>
        <v>Xuất sắc</v>
      </c>
      <c r="M688" s="25">
        <v>1</v>
      </c>
      <c r="N688" s="26">
        <v>1900000</v>
      </c>
      <c r="O688" s="27">
        <f t="shared" si="54"/>
        <v>9500000</v>
      </c>
    </row>
    <row r="689" spans="1:15" ht="21.9" customHeight="1">
      <c r="A689" s="20">
        <v>680</v>
      </c>
      <c r="B689" s="3">
        <v>11196243</v>
      </c>
      <c r="C689" s="21" t="s">
        <v>137</v>
      </c>
      <c r="D689" s="21" t="s">
        <v>243</v>
      </c>
      <c r="E689" s="22" t="s">
        <v>136</v>
      </c>
      <c r="F689" s="50" t="s">
        <v>61</v>
      </c>
      <c r="G689" s="21" t="s">
        <v>916</v>
      </c>
      <c r="H689" s="68">
        <v>61</v>
      </c>
      <c r="I689" s="68">
        <v>9.3000000000000007</v>
      </c>
      <c r="J689" s="51">
        <v>90</v>
      </c>
      <c r="K689" s="51">
        <v>34</v>
      </c>
      <c r="L689" s="6" t="str">
        <f t="shared" si="53"/>
        <v>Xuất sắc</v>
      </c>
      <c r="M689" s="25">
        <v>1</v>
      </c>
      <c r="N689" s="26">
        <v>1900000</v>
      </c>
      <c r="O689" s="27">
        <f t="shared" si="54"/>
        <v>9500000</v>
      </c>
    </row>
    <row r="690" spans="1:15" ht="21.9" customHeight="1">
      <c r="A690" s="20">
        <v>681</v>
      </c>
      <c r="B690" s="3">
        <v>11192685</v>
      </c>
      <c r="C690" s="21" t="s">
        <v>924</v>
      </c>
      <c r="D690" s="21" t="s">
        <v>514</v>
      </c>
      <c r="E690" s="22" t="s">
        <v>132</v>
      </c>
      <c r="F690" s="50" t="s">
        <v>61</v>
      </c>
      <c r="G690" s="21" t="s">
        <v>916</v>
      </c>
      <c r="H690" s="68">
        <v>61</v>
      </c>
      <c r="I690" s="68">
        <v>9.1999999999999993</v>
      </c>
      <c r="J690" s="51">
        <v>83</v>
      </c>
      <c r="K690" s="51">
        <v>28</v>
      </c>
      <c r="L690" s="6" t="str">
        <f t="shared" si="53"/>
        <v>Giỏi</v>
      </c>
      <c r="M690" s="28">
        <v>0.85</v>
      </c>
      <c r="N690" s="27">
        <f>1900000*M690</f>
        <v>1615000</v>
      </c>
      <c r="O690" s="27">
        <f t="shared" si="54"/>
        <v>8075000</v>
      </c>
    </row>
    <row r="691" spans="1:15" ht="21.9" customHeight="1">
      <c r="A691" s="20">
        <v>682</v>
      </c>
      <c r="B691" s="3">
        <v>11192008</v>
      </c>
      <c r="C691" s="21" t="s">
        <v>70</v>
      </c>
      <c r="D691" s="21" t="s">
        <v>241</v>
      </c>
      <c r="E691" s="22" t="s">
        <v>135</v>
      </c>
      <c r="F691" s="50" t="s">
        <v>61</v>
      </c>
      <c r="G691" s="21" t="s">
        <v>916</v>
      </c>
      <c r="H691" s="68">
        <v>61</v>
      </c>
      <c r="I691" s="68">
        <v>9.18</v>
      </c>
      <c r="J691" s="51">
        <v>90</v>
      </c>
      <c r="K691" s="51">
        <v>28</v>
      </c>
      <c r="L691" s="6" t="str">
        <f t="shared" si="53"/>
        <v>Xuất sắc</v>
      </c>
      <c r="M691" s="25">
        <v>1</v>
      </c>
      <c r="N691" s="26">
        <v>1900000</v>
      </c>
      <c r="O691" s="27">
        <f t="shared" si="54"/>
        <v>9500000</v>
      </c>
    </row>
    <row r="692" spans="1:15" ht="21.9" customHeight="1">
      <c r="A692" s="20">
        <v>683</v>
      </c>
      <c r="B692" s="6">
        <v>11192038</v>
      </c>
      <c r="C692" s="21" t="s">
        <v>925</v>
      </c>
      <c r="D692" s="21" t="s">
        <v>225</v>
      </c>
      <c r="E692" s="22" t="s">
        <v>132</v>
      </c>
      <c r="F692" s="50" t="s">
        <v>61</v>
      </c>
      <c r="G692" s="52" t="s">
        <v>916</v>
      </c>
      <c r="H692" s="68">
        <v>61</v>
      </c>
      <c r="I692" s="68">
        <v>9.16</v>
      </c>
      <c r="J692" s="6">
        <v>88</v>
      </c>
      <c r="K692" s="51">
        <v>28</v>
      </c>
      <c r="L692" s="6" t="str">
        <f t="shared" si="53"/>
        <v>Giỏi</v>
      </c>
      <c r="M692" s="28">
        <v>0.85</v>
      </c>
      <c r="N692" s="27">
        <f>1900000*M692</f>
        <v>1615000</v>
      </c>
      <c r="O692" s="27">
        <f t="shared" si="54"/>
        <v>8075000</v>
      </c>
    </row>
    <row r="693" spans="1:15" ht="21.9" customHeight="1">
      <c r="A693" s="20">
        <v>684</v>
      </c>
      <c r="B693" s="6">
        <v>11190138</v>
      </c>
      <c r="C693" s="21" t="s">
        <v>926</v>
      </c>
      <c r="D693" s="21" t="s">
        <v>221</v>
      </c>
      <c r="E693" s="22" t="s">
        <v>135</v>
      </c>
      <c r="F693" s="50" t="s">
        <v>61</v>
      </c>
      <c r="G693" s="52" t="s">
        <v>916</v>
      </c>
      <c r="H693" s="68">
        <v>61</v>
      </c>
      <c r="I693" s="68">
        <v>9.1</v>
      </c>
      <c r="J693" s="6">
        <v>90</v>
      </c>
      <c r="K693" s="51">
        <v>26</v>
      </c>
      <c r="L693" s="6" t="str">
        <f t="shared" si="53"/>
        <v>Xuất sắc</v>
      </c>
      <c r="M693" s="25">
        <v>1</v>
      </c>
      <c r="N693" s="26">
        <v>1900000</v>
      </c>
      <c r="O693" s="27">
        <f t="shared" si="54"/>
        <v>9500000</v>
      </c>
    </row>
    <row r="694" spans="1:15" ht="21.9" customHeight="1">
      <c r="A694" s="20">
        <v>685</v>
      </c>
      <c r="B694" s="6">
        <v>11194230</v>
      </c>
      <c r="C694" s="21" t="s">
        <v>712</v>
      </c>
      <c r="D694" s="21" t="s">
        <v>230</v>
      </c>
      <c r="E694" s="22" t="s">
        <v>136</v>
      </c>
      <c r="F694" s="50" t="s">
        <v>61</v>
      </c>
      <c r="G694" s="52" t="s">
        <v>916</v>
      </c>
      <c r="H694" s="68">
        <v>61</v>
      </c>
      <c r="I694" s="68">
        <v>9.08</v>
      </c>
      <c r="J694" s="6">
        <v>90</v>
      </c>
      <c r="K694" s="51">
        <v>28</v>
      </c>
      <c r="L694" s="6" t="str">
        <f t="shared" si="53"/>
        <v>Xuất sắc</v>
      </c>
      <c r="M694" s="25">
        <v>1</v>
      </c>
      <c r="N694" s="26">
        <v>1900000</v>
      </c>
      <c r="O694" s="27">
        <f t="shared" si="54"/>
        <v>9500000</v>
      </c>
    </row>
    <row r="695" spans="1:15" ht="21.9" customHeight="1">
      <c r="A695" s="20">
        <v>686</v>
      </c>
      <c r="B695" s="6">
        <v>11193909</v>
      </c>
      <c r="C695" s="21" t="s">
        <v>357</v>
      </c>
      <c r="D695" s="21" t="s">
        <v>927</v>
      </c>
      <c r="E695" s="22" t="s">
        <v>132</v>
      </c>
      <c r="F695" s="50" t="s">
        <v>61</v>
      </c>
      <c r="G695" s="52" t="s">
        <v>916</v>
      </c>
      <c r="H695" s="68">
        <v>61</v>
      </c>
      <c r="I695" s="68">
        <v>9.02</v>
      </c>
      <c r="J695" s="6">
        <v>83</v>
      </c>
      <c r="K695" s="51">
        <v>25</v>
      </c>
      <c r="L695" s="6" t="str">
        <f t="shared" si="53"/>
        <v>Giỏi</v>
      </c>
      <c r="M695" s="28">
        <v>0.85</v>
      </c>
      <c r="N695" s="27">
        <f t="shared" ref="N695:N737" si="56">1900000*M695</f>
        <v>1615000</v>
      </c>
      <c r="O695" s="27">
        <f t="shared" si="54"/>
        <v>8075000</v>
      </c>
    </row>
    <row r="696" spans="1:15" ht="21.9" customHeight="1">
      <c r="A696" s="20">
        <v>687</v>
      </c>
      <c r="B696" s="35">
        <v>11193284</v>
      </c>
      <c r="C696" s="21" t="s">
        <v>869</v>
      </c>
      <c r="D696" s="21" t="s">
        <v>218</v>
      </c>
      <c r="E696" s="22" t="s">
        <v>135</v>
      </c>
      <c r="F696" s="53" t="s">
        <v>61</v>
      </c>
      <c r="G696" s="54" t="s">
        <v>916</v>
      </c>
      <c r="H696" s="58">
        <v>61</v>
      </c>
      <c r="I696" s="58">
        <v>9.01</v>
      </c>
      <c r="J696" s="6">
        <v>88</v>
      </c>
      <c r="K696" s="55">
        <v>28</v>
      </c>
      <c r="L696" s="6" t="str">
        <f t="shared" si="53"/>
        <v>Giỏi</v>
      </c>
      <c r="M696" s="28">
        <v>0.85</v>
      </c>
      <c r="N696" s="27">
        <f t="shared" si="56"/>
        <v>1615000</v>
      </c>
      <c r="O696" s="27">
        <f t="shared" si="54"/>
        <v>8075000</v>
      </c>
    </row>
    <row r="697" spans="1:15" ht="21.9" customHeight="1">
      <c r="A697" s="20">
        <v>688</v>
      </c>
      <c r="B697" s="35">
        <v>11195442</v>
      </c>
      <c r="C697" s="21" t="s">
        <v>928</v>
      </c>
      <c r="D697" s="21" t="s">
        <v>244</v>
      </c>
      <c r="E697" s="22" t="s">
        <v>132</v>
      </c>
      <c r="F697" s="53" t="s">
        <v>61</v>
      </c>
      <c r="G697" s="54" t="s">
        <v>916</v>
      </c>
      <c r="H697" s="58">
        <v>61</v>
      </c>
      <c r="I697" s="58">
        <v>8.98</v>
      </c>
      <c r="J697" s="6">
        <v>90</v>
      </c>
      <c r="K697" s="55">
        <v>25</v>
      </c>
      <c r="L697" s="6" t="str">
        <f t="shared" si="53"/>
        <v>Giỏi</v>
      </c>
      <c r="M697" s="28">
        <v>0.85</v>
      </c>
      <c r="N697" s="27">
        <f t="shared" si="56"/>
        <v>1615000</v>
      </c>
      <c r="O697" s="27">
        <f t="shared" si="54"/>
        <v>8075000</v>
      </c>
    </row>
    <row r="698" spans="1:15" ht="21.9" customHeight="1">
      <c r="A698" s="20">
        <v>689</v>
      </c>
      <c r="B698" s="35">
        <v>11190108</v>
      </c>
      <c r="C698" s="21" t="s">
        <v>929</v>
      </c>
      <c r="D698" s="21" t="s">
        <v>221</v>
      </c>
      <c r="E698" s="22" t="s">
        <v>136</v>
      </c>
      <c r="F698" s="53" t="s">
        <v>61</v>
      </c>
      <c r="G698" s="54" t="s">
        <v>916</v>
      </c>
      <c r="H698" s="58">
        <v>61</v>
      </c>
      <c r="I698" s="58">
        <v>8.9600000000000009</v>
      </c>
      <c r="J698" s="6">
        <v>80</v>
      </c>
      <c r="K698" s="55">
        <v>28</v>
      </c>
      <c r="L698" s="6" t="str">
        <f t="shared" si="53"/>
        <v>Giỏi</v>
      </c>
      <c r="M698" s="28">
        <v>0.85</v>
      </c>
      <c r="N698" s="27">
        <f t="shared" si="56"/>
        <v>1615000</v>
      </c>
      <c r="O698" s="27">
        <f t="shared" si="54"/>
        <v>8075000</v>
      </c>
    </row>
    <row r="699" spans="1:15" ht="21.9" customHeight="1">
      <c r="A699" s="20">
        <v>690</v>
      </c>
      <c r="B699" s="35">
        <v>11192657</v>
      </c>
      <c r="C699" s="21" t="s">
        <v>930</v>
      </c>
      <c r="D699" s="21" t="s">
        <v>441</v>
      </c>
      <c r="E699" s="22" t="s">
        <v>135</v>
      </c>
      <c r="F699" s="53" t="s">
        <v>61</v>
      </c>
      <c r="G699" s="54" t="s">
        <v>916</v>
      </c>
      <c r="H699" s="58">
        <v>61</v>
      </c>
      <c r="I699" s="58">
        <v>8.94</v>
      </c>
      <c r="J699" s="6">
        <v>90</v>
      </c>
      <c r="K699" s="55">
        <v>26</v>
      </c>
      <c r="L699" s="6" t="str">
        <f t="shared" si="53"/>
        <v>Giỏi</v>
      </c>
      <c r="M699" s="28">
        <v>0.85</v>
      </c>
      <c r="N699" s="27">
        <f t="shared" si="56"/>
        <v>1615000</v>
      </c>
      <c r="O699" s="27">
        <f t="shared" si="54"/>
        <v>8075000</v>
      </c>
    </row>
    <row r="700" spans="1:15" ht="21.9" customHeight="1">
      <c r="A700" s="20">
        <v>691</v>
      </c>
      <c r="B700" s="35">
        <v>11193741</v>
      </c>
      <c r="C700" s="21" t="s">
        <v>369</v>
      </c>
      <c r="D700" s="21" t="s">
        <v>400</v>
      </c>
      <c r="E700" s="22" t="s">
        <v>136</v>
      </c>
      <c r="F700" s="53" t="s">
        <v>61</v>
      </c>
      <c r="G700" s="21" t="s">
        <v>916</v>
      </c>
      <c r="H700" s="58">
        <v>61</v>
      </c>
      <c r="I700" s="58">
        <v>8.89</v>
      </c>
      <c r="J700" s="6">
        <v>84</v>
      </c>
      <c r="K700" s="55">
        <v>26</v>
      </c>
      <c r="L700" s="6" t="str">
        <f t="shared" si="53"/>
        <v>Giỏi</v>
      </c>
      <c r="M700" s="28">
        <v>0.85</v>
      </c>
      <c r="N700" s="27">
        <f t="shared" si="56"/>
        <v>1615000</v>
      </c>
      <c r="O700" s="27">
        <f t="shared" si="54"/>
        <v>8075000</v>
      </c>
    </row>
    <row r="701" spans="1:15" ht="21.9" customHeight="1">
      <c r="A701" s="20">
        <v>692</v>
      </c>
      <c r="B701" s="35">
        <v>11190367</v>
      </c>
      <c r="C701" s="21" t="s">
        <v>807</v>
      </c>
      <c r="D701" s="21" t="s">
        <v>221</v>
      </c>
      <c r="E701" s="22" t="s">
        <v>133</v>
      </c>
      <c r="F701" s="53" t="s">
        <v>61</v>
      </c>
      <c r="G701" s="21" t="s">
        <v>916</v>
      </c>
      <c r="H701" s="58">
        <v>61</v>
      </c>
      <c r="I701" s="58">
        <v>8.8699999999999992</v>
      </c>
      <c r="J701" s="6">
        <v>85</v>
      </c>
      <c r="K701" s="55">
        <v>31</v>
      </c>
      <c r="L701" s="6" t="str">
        <f t="shared" si="53"/>
        <v>Giỏi</v>
      </c>
      <c r="M701" s="28">
        <v>0.85</v>
      </c>
      <c r="N701" s="27">
        <f t="shared" si="56"/>
        <v>1615000</v>
      </c>
      <c r="O701" s="27">
        <f t="shared" si="54"/>
        <v>8075000</v>
      </c>
    </row>
    <row r="702" spans="1:15" ht="21.9" customHeight="1">
      <c r="A702" s="20">
        <v>693</v>
      </c>
      <c r="B702" s="35">
        <v>11194938</v>
      </c>
      <c r="C702" s="21" t="s">
        <v>867</v>
      </c>
      <c r="D702" s="21" t="s">
        <v>255</v>
      </c>
      <c r="E702" s="22" t="s">
        <v>133</v>
      </c>
      <c r="F702" s="53" t="s">
        <v>61</v>
      </c>
      <c r="G702" s="21" t="s">
        <v>916</v>
      </c>
      <c r="H702" s="58">
        <v>61</v>
      </c>
      <c r="I702" s="58">
        <v>8.85</v>
      </c>
      <c r="J702" s="6">
        <v>88</v>
      </c>
      <c r="K702" s="55">
        <v>22</v>
      </c>
      <c r="L702" s="6" t="str">
        <f t="shared" si="53"/>
        <v>Giỏi</v>
      </c>
      <c r="M702" s="28">
        <v>0.85</v>
      </c>
      <c r="N702" s="27">
        <f t="shared" si="56"/>
        <v>1615000</v>
      </c>
      <c r="O702" s="27">
        <f t="shared" si="54"/>
        <v>8075000</v>
      </c>
    </row>
    <row r="703" spans="1:15" ht="21.9" customHeight="1">
      <c r="A703" s="20">
        <v>694</v>
      </c>
      <c r="B703" s="35">
        <v>11190022</v>
      </c>
      <c r="C703" s="21" t="s">
        <v>447</v>
      </c>
      <c r="D703" s="21" t="s">
        <v>233</v>
      </c>
      <c r="E703" s="22" t="s">
        <v>133</v>
      </c>
      <c r="F703" s="53" t="s">
        <v>61</v>
      </c>
      <c r="G703" s="21" t="s">
        <v>916</v>
      </c>
      <c r="H703" s="58">
        <v>61</v>
      </c>
      <c r="I703" s="58">
        <v>8.85</v>
      </c>
      <c r="J703" s="6">
        <v>83</v>
      </c>
      <c r="K703" s="55">
        <v>25</v>
      </c>
      <c r="L703" s="6" t="str">
        <f t="shared" si="53"/>
        <v>Giỏi</v>
      </c>
      <c r="M703" s="28">
        <v>0.85</v>
      </c>
      <c r="N703" s="27">
        <f t="shared" si="56"/>
        <v>1615000</v>
      </c>
      <c r="O703" s="27">
        <f t="shared" si="54"/>
        <v>8075000</v>
      </c>
    </row>
    <row r="704" spans="1:15" ht="21.9" customHeight="1">
      <c r="A704" s="20">
        <v>695</v>
      </c>
      <c r="B704" s="35">
        <v>11194828</v>
      </c>
      <c r="C704" s="21" t="s">
        <v>112</v>
      </c>
      <c r="D704" s="21" t="s">
        <v>245</v>
      </c>
      <c r="E704" s="22" t="s">
        <v>132</v>
      </c>
      <c r="F704" s="53" t="s">
        <v>61</v>
      </c>
      <c r="G704" s="21" t="s">
        <v>916</v>
      </c>
      <c r="H704" s="58">
        <v>61</v>
      </c>
      <c r="I704" s="58">
        <v>8.85</v>
      </c>
      <c r="J704" s="6">
        <v>88</v>
      </c>
      <c r="K704" s="55">
        <v>28</v>
      </c>
      <c r="L704" s="6" t="str">
        <f t="shared" si="53"/>
        <v>Giỏi</v>
      </c>
      <c r="M704" s="28">
        <v>0.85</v>
      </c>
      <c r="N704" s="27">
        <f t="shared" si="56"/>
        <v>1615000</v>
      </c>
      <c r="O704" s="27">
        <f t="shared" si="54"/>
        <v>8075000</v>
      </c>
    </row>
    <row r="705" spans="1:15" ht="21.9" customHeight="1">
      <c r="A705" s="20">
        <v>696</v>
      </c>
      <c r="B705" s="35">
        <v>11193095</v>
      </c>
      <c r="C705" s="21" t="s">
        <v>406</v>
      </c>
      <c r="D705" s="21" t="s">
        <v>223</v>
      </c>
      <c r="E705" s="22" t="s">
        <v>135</v>
      </c>
      <c r="F705" s="53" t="s">
        <v>61</v>
      </c>
      <c r="G705" s="21" t="s">
        <v>916</v>
      </c>
      <c r="H705" s="58">
        <v>61</v>
      </c>
      <c r="I705" s="58">
        <v>8.84</v>
      </c>
      <c r="J705" s="6">
        <v>88</v>
      </c>
      <c r="K705" s="55">
        <v>25</v>
      </c>
      <c r="L705" s="6" t="str">
        <f t="shared" si="53"/>
        <v>Giỏi</v>
      </c>
      <c r="M705" s="28">
        <v>0.85</v>
      </c>
      <c r="N705" s="27">
        <f t="shared" si="56"/>
        <v>1615000</v>
      </c>
      <c r="O705" s="27">
        <f t="shared" si="54"/>
        <v>8075000</v>
      </c>
    </row>
    <row r="706" spans="1:15" ht="21.9" customHeight="1">
      <c r="A706" s="20">
        <v>697</v>
      </c>
      <c r="B706" s="35">
        <v>11192044</v>
      </c>
      <c r="C706" s="21" t="s">
        <v>861</v>
      </c>
      <c r="D706" s="21" t="s">
        <v>225</v>
      </c>
      <c r="E706" s="22" t="s">
        <v>136</v>
      </c>
      <c r="F706" s="53" t="s">
        <v>61</v>
      </c>
      <c r="G706" s="21" t="s">
        <v>916</v>
      </c>
      <c r="H706" s="58">
        <v>61</v>
      </c>
      <c r="I706" s="58">
        <v>8.83</v>
      </c>
      <c r="J706" s="6">
        <v>90</v>
      </c>
      <c r="K706" s="55">
        <v>28</v>
      </c>
      <c r="L706" s="6" t="str">
        <f t="shared" ref="L706:L770" si="57">IF(AND(I706&gt;=9,J706&gt;=90),"Xuất sắc",IF(AND(I706&gt;=8,J706&gt;=80),"Giỏi","Khá"))</f>
        <v>Giỏi</v>
      </c>
      <c r="M706" s="28">
        <v>0.85</v>
      </c>
      <c r="N706" s="27">
        <f t="shared" si="56"/>
        <v>1615000</v>
      </c>
      <c r="O706" s="27">
        <f t="shared" ref="O706:O770" si="58">N706*5</f>
        <v>8075000</v>
      </c>
    </row>
    <row r="707" spans="1:15" ht="21.9" customHeight="1">
      <c r="A707" s="20">
        <v>698</v>
      </c>
      <c r="B707" s="35">
        <v>11190493</v>
      </c>
      <c r="C707" s="21" t="s">
        <v>873</v>
      </c>
      <c r="D707" s="21" t="s">
        <v>221</v>
      </c>
      <c r="E707" s="22" t="s">
        <v>133</v>
      </c>
      <c r="F707" s="53" t="s">
        <v>61</v>
      </c>
      <c r="G707" s="21" t="s">
        <v>916</v>
      </c>
      <c r="H707" s="58">
        <v>61</v>
      </c>
      <c r="I707" s="58">
        <v>8.82</v>
      </c>
      <c r="J707" s="6">
        <v>86</v>
      </c>
      <c r="K707" s="55">
        <v>25</v>
      </c>
      <c r="L707" s="6" t="str">
        <f t="shared" si="57"/>
        <v>Giỏi</v>
      </c>
      <c r="M707" s="28">
        <v>0.85</v>
      </c>
      <c r="N707" s="27">
        <f t="shared" si="56"/>
        <v>1615000</v>
      </c>
      <c r="O707" s="27">
        <f t="shared" si="58"/>
        <v>8075000</v>
      </c>
    </row>
    <row r="708" spans="1:15" ht="21.9" customHeight="1">
      <c r="A708" s="20">
        <v>699</v>
      </c>
      <c r="B708" s="35">
        <v>11191495</v>
      </c>
      <c r="C708" s="21" t="s">
        <v>396</v>
      </c>
      <c r="D708" s="21" t="s">
        <v>248</v>
      </c>
      <c r="E708" s="22" t="s">
        <v>135</v>
      </c>
      <c r="F708" s="53" t="s">
        <v>61</v>
      </c>
      <c r="G708" s="21" t="s">
        <v>916</v>
      </c>
      <c r="H708" s="58">
        <v>61</v>
      </c>
      <c r="I708" s="58">
        <v>8.81</v>
      </c>
      <c r="J708" s="6">
        <v>80</v>
      </c>
      <c r="K708" s="55">
        <v>28</v>
      </c>
      <c r="L708" s="6" t="str">
        <f t="shared" si="57"/>
        <v>Giỏi</v>
      </c>
      <c r="M708" s="28">
        <v>0.85</v>
      </c>
      <c r="N708" s="27">
        <f t="shared" si="56"/>
        <v>1615000</v>
      </c>
      <c r="O708" s="27">
        <f t="shared" si="58"/>
        <v>8075000</v>
      </c>
    </row>
    <row r="709" spans="1:15" ht="21.9" customHeight="1">
      <c r="A709" s="20">
        <v>700</v>
      </c>
      <c r="B709" s="35">
        <v>11195299</v>
      </c>
      <c r="C709" s="21" t="s">
        <v>712</v>
      </c>
      <c r="D709" s="21" t="s">
        <v>244</v>
      </c>
      <c r="E709" s="22" t="s">
        <v>132</v>
      </c>
      <c r="F709" s="53" t="s">
        <v>61</v>
      </c>
      <c r="G709" s="21" t="s">
        <v>916</v>
      </c>
      <c r="H709" s="58">
        <v>61</v>
      </c>
      <c r="I709" s="58">
        <v>8.81</v>
      </c>
      <c r="J709" s="6">
        <v>83</v>
      </c>
      <c r="K709" s="55">
        <v>25</v>
      </c>
      <c r="L709" s="6" t="str">
        <f t="shared" si="57"/>
        <v>Giỏi</v>
      </c>
      <c r="M709" s="28">
        <v>0.85</v>
      </c>
      <c r="N709" s="27">
        <f t="shared" si="56"/>
        <v>1615000</v>
      </c>
      <c r="O709" s="27">
        <f t="shared" si="58"/>
        <v>8075000</v>
      </c>
    </row>
    <row r="710" spans="1:15" ht="21.9" customHeight="1">
      <c r="A710" s="20">
        <v>701</v>
      </c>
      <c r="B710" s="35">
        <v>11192642</v>
      </c>
      <c r="C710" s="21" t="s">
        <v>84</v>
      </c>
      <c r="D710" s="21" t="s">
        <v>931</v>
      </c>
      <c r="E710" s="22" t="s">
        <v>133</v>
      </c>
      <c r="F710" s="53" t="s">
        <v>61</v>
      </c>
      <c r="G710" s="21" t="s">
        <v>916</v>
      </c>
      <c r="H710" s="58">
        <v>61</v>
      </c>
      <c r="I710" s="58">
        <v>8.81</v>
      </c>
      <c r="J710" s="6">
        <v>83</v>
      </c>
      <c r="K710" s="55">
        <v>25</v>
      </c>
      <c r="L710" s="6" t="str">
        <f t="shared" si="57"/>
        <v>Giỏi</v>
      </c>
      <c r="M710" s="28">
        <v>0.85</v>
      </c>
      <c r="N710" s="27">
        <f t="shared" si="56"/>
        <v>1615000</v>
      </c>
      <c r="O710" s="27">
        <f t="shared" si="58"/>
        <v>8075000</v>
      </c>
    </row>
    <row r="711" spans="1:15" ht="21.9" customHeight="1">
      <c r="A711" s="20">
        <v>702</v>
      </c>
      <c r="B711" s="35">
        <v>11194451</v>
      </c>
      <c r="C711" s="21" t="s">
        <v>932</v>
      </c>
      <c r="D711" s="21" t="s">
        <v>375</v>
      </c>
      <c r="E711" s="22" t="s">
        <v>133</v>
      </c>
      <c r="F711" s="53" t="s">
        <v>61</v>
      </c>
      <c r="G711" s="21" t="s">
        <v>916</v>
      </c>
      <c r="H711" s="58">
        <v>61</v>
      </c>
      <c r="I711" s="58">
        <v>8.7899999999999991</v>
      </c>
      <c r="J711" s="6">
        <v>83</v>
      </c>
      <c r="K711" s="55">
        <v>22</v>
      </c>
      <c r="L711" s="6" t="str">
        <f t="shared" si="57"/>
        <v>Giỏi</v>
      </c>
      <c r="M711" s="28">
        <v>0.85</v>
      </c>
      <c r="N711" s="27">
        <f t="shared" si="56"/>
        <v>1615000</v>
      </c>
      <c r="O711" s="27">
        <f t="shared" si="58"/>
        <v>8075000</v>
      </c>
    </row>
    <row r="712" spans="1:15" ht="21.9" customHeight="1">
      <c r="A712" s="20">
        <v>703</v>
      </c>
      <c r="B712" s="35">
        <v>11193253</v>
      </c>
      <c r="C712" s="21" t="s">
        <v>630</v>
      </c>
      <c r="D712" s="21" t="s">
        <v>218</v>
      </c>
      <c r="E712" s="22" t="s">
        <v>132</v>
      </c>
      <c r="F712" s="53" t="s">
        <v>61</v>
      </c>
      <c r="G712" s="21" t="s">
        <v>916</v>
      </c>
      <c r="H712" s="58">
        <v>61</v>
      </c>
      <c r="I712" s="58">
        <v>8.77</v>
      </c>
      <c r="J712" s="6">
        <v>86</v>
      </c>
      <c r="K712" s="55">
        <v>26</v>
      </c>
      <c r="L712" s="6" t="str">
        <f t="shared" si="57"/>
        <v>Giỏi</v>
      </c>
      <c r="M712" s="28">
        <v>0.85</v>
      </c>
      <c r="N712" s="27">
        <f t="shared" si="56"/>
        <v>1615000</v>
      </c>
      <c r="O712" s="27">
        <f t="shared" si="58"/>
        <v>8075000</v>
      </c>
    </row>
    <row r="713" spans="1:15" ht="21.9" customHeight="1">
      <c r="A713" s="20">
        <v>704</v>
      </c>
      <c r="B713" s="35">
        <v>11204515</v>
      </c>
      <c r="C713" s="21" t="s">
        <v>933</v>
      </c>
      <c r="D713" s="21" t="s">
        <v>221</v>
      </c>
      <c r="E713" s="22" t="s">
        <v>934</v>
      </c>
      <c r="F713" s="53" t="s">
        <v>935</v>
      </c>
      <c r="G713" s="21" t="s">
        <v>916</v>
      </c>
      <c r="H713" s="58">
        <v>62</v>
      </c>
      <c r="I713" s="58">
        <v>8.98</v>
      </c>
      <c r="J713" s="6">
        <v>86</v>
      </c>
      <c r="K713" s="55">
        <v>17</v>
      </c>
      <c r="L713" s="6" t="str">
        <f t="shared" si="57"/>
        <v>Giỏi</v>
      </c>
      <c r="M713" s="28">
        <v>0.85</v>
      </c>
      <c r="N713" s="27">
        <f t="shared" si="56"/>
        <v>1615000</v>
      </c>
      <c r="O713" s="27">
        <f t="shared" si="58"/>
        <v>8075000</v>
      </c>
    </row>
    <row r="714" spans="1:15" ht="21.9" customHeight="1">
      <c r="A714" s="20">
        <v>705</v>
      </c>
      <c r="B714" s="35">
        <v>11202649</v>
      </c>
      <c r="C714" s="21" t="s">
        <v>851</v>
      </c>
      <c r="D714" s="21" t="s">
        <v>235</v>
      </c>
      <c r="E714" s="22" t="s">
        <v>936</v>
      </c>
      <c r="F714" s="53" t="s">
        <v>935</v>
      </c>
      <c r="G714" s="21" t="s">
        <v>916</v>
      </c>
      <c r="H714" s="58">
        <v>62</v>
      </c>
      <c r="I714" s="58">
        <v>8.98</v>
      </c>
      <c r="J714" s="6">
        <v>88</v>
      </c>
      <c r="K714" s="55">
        <v>17</v>
      </c>
      <c r="L714" s="6" t="str">
        <f t="shared" si="57"/>
        <v>Giỏi</v>
      </c>
      <c r="M714" s="28">
        <v>0.85</v>
      </c>
      <c r="N714" s="27">
        <f t="shared" si="56"/>
        <v>1615000</v>
      </c>
      <c r="O714" s="27">
        <f t="shared" si="58"/>
        <v>8075000</v>
      </c>
    </row>
    <row r="715" spans="1:15" ht="21.9" customHeight="1">
      <c r="A715" s="20">
        <v>706</v>
      </c>
      <c r="B715" s="35">
        <v>11206259</v>
      </c>
      <c r="C715" s="21" t="s">
        <v>937</v>
      </c>
      <c r="D715" s="21" t="s">
        <v>243</v>
      </c>
      <c r="E715" s="22" t="s">
        <v>938</v>
      </c>
      <c r="F715" s="53" t="s">
        <v>935</v>
      </c>
      <c r="G715" s="21" t="s">
        <v>916</v>
      </c>
      <c r="H715" s="58">
        <v>62</v>
      </c>
      <c r="I715" s="58">
        <v>8.9499999999999993</v>
      </c>
      <c r="J715" s="6">
        <v>83</v>
      </c>
      <c r="K715" s="55">
        <v>17</v>
      </c>
      <c r="L715" s="6" t="str">
        <f t="shared" si="57"/>
        <v>Giỏi</v>
      </c>
      <c r="M715" s="28">
        <v>0.85</v>
      </c>
      <c r="N715" s="27">
        <f t="shared" si="56"/>
        <v>1615000</v>
      </c>
      <c r="O715" s="27">
        <f t="shared" si="58"/>
        <v>8075000</v>
      </c>
    </row>
    <row r="716" spans="1:15" ht="21.9" customHeight="1">
      <c r="A716" s="20">
        <v>707</v>
      </c>
      <c r="B716" s="35">
        <v>11205437</v>
      </c>
      <c r="C716" s="21" t="s">
        <v>939</v>
      </c>
      <c r="D716" s="21" t="s">
        <v>228</v>
      </c>
      <c r="E716" s="22" t="s">
        <v>934</v>
      </c>
      <c r="F716" s="53" t="s">
        <v>935</v>
      </c>
      <c r="G716" s="21" t="s">
        <v>916</v>
      </c>
      <c r="H716" s="58">
        <v>62</v>
      </c>
      <c r="I716" s="58">
        <v>8.9499999999999993</v>
      </c>
      <c r="J716" s="6">
        <v>88</v>
      </c>
      <c r="K716" s="55">
        <v>17</v>
      </c>
      <c r="L716" s="6" t="str">
        <f t="shared" si="57"/>
        <v>Giỏi</v>
      </c>
      <c r="M716" s="28">
        <v>0.85</v>
      </c>
      <c r="N716" s="27">
        <f t="shared" si="56"/>
        <v>1615000</v>
      </c>
      <c r="O716" s="27">
        <f t="shared" si="58"/>
        <v>8075000</v>
      </c>
    </row>
    <row r="717" spans="1:15" ht="21.9" customHeight="1">
      <c r="A717" s="20">
        <v>708</v>
      </c>
      <c r="B717" s="35">
        <v>11200896</v>
      </c>
      <c r="C717" s="21" t="s">
        <v>106</v>
      </c>
      <c r="D717" s="21" t="s">
        <v>489</v>
      </c>
      <c r="E717" s="22" t="s">
        <v>940</v>
      </c>
      <c r="F717" s="53" t="s">
        <v>935</v>
      </c>
      <c r="G717" s="21" t="s">
        <v>916</v>
      </c>
      <c r="H717" s="58">
        <v>62</v>
      </c>
      <c r="I717" s="58">
        <v>8.91</v>
      </c>
      <c r="J717" s="6">
        <v>90</v>
      </c>
      <c r="K717" s="55">
        <v>17</v>
      </c>
      <c r="L717" s="6" t="str">
        <f t="shared" si="57"/>
        <v>Giỏi</v>
      </c>
      <c r="M717" s="28">
        <v>0.85</v>
      </c>
      <c r="N717" s="27">
        <f t="shared" si="56"/>
        <v>1615000</v>
      </c>
      <c r="O717" s="27">
        <f t="shared" si="58"/>
        <v>8075000</v>
      </c>
    </row>
    <row r="718" spans="1:15" ht="21.9" customHeight="1">
      <c r="A718" s="20">
        <v>709</v>
      </c>
      <c r="B718" s="35">
        <v>11200395</v>
      </c>
      <c r="C718" s="21" t="s">
        <v>941</v>
      </c>
      <c r="D718" s="21" t="s">
        <v>221</v>
      </c>
      <c r="E718" s="22" t="s">
        <v>936</v>
      </c>
      <c r="F718" s="53" t="s">
        <v>935</v>
      </c>
      <c r="G718" s="21" t="s">
        <v>916</v>
      </c>
      <c r="H718" s="58">
        <v>62</v>
      </c>
      <c r="I718" s="58">
        <v>8.82</v>
      </c>
      <c r="J718" s="6">
        <v>90</v>
      </c>
      <c r="K718" s="55">
        <v>17</v>
      </c>
      <c r="L718" s="6" t="str">
        <f t="shared" si="57"/>
        <v>Giỏi</v>
      </c>
      <c r="M718" s="28">
        <v>0.85</v>
      </c>
      <c r="N718" s="27">
        <f t="shared" si="56"/>
        <v>1615000</v>
      </c>
      <c r="O718" s="27">
        <f t="shared" si="58"/>
        <v>8075000</v>
      </c>
    </row>
    <row r="719" spans="1:15" ht="21.9" customHeight="1">
      <c r="A719" s="20">
        <v>710</v>
      </c>
      <c r="B719" s="35">
        <v>11204508</v>
      </c>
      <c r="C719" s="21" t="s">
        <v>942</v>
      </c>
      <c r="D719" s="21" t="s">
        <v>221</v>
      </c>
      <c r="E719" s="22" t="s">
        <v>940</v>
      </c>
      <c r="F719" s="53" t="s">
        <v>935</v>
      </c>
      <c r="G719" s="21" t="s">
        <v>916</v>
      </c>
      <c r="H719" s="58">
        <v>62</v>
      </c>
      <c r="I719" s="58">
        <v>8.8000000000000007</v>
      </c>
      <c r="J719" s="6">
        <v>83</v>
      </c>
      <c r="K719" s="55">
        <v>14</v>
      </c>
      <c r="L719" s="6" t="str">
        <f t="shared" si="57"/>
        <v>Giỏi</v>
      </c>
      <c r="M719" s="28">
        <v>0.85</v>
      </c>
      <c r="N719" s="27">
        <f t="shared" si="56"/>
        <v>1615000</v>
      </c>
      <c r="O719" s="27">
        <f t="shared" si="58"/>
        <v>8075000</v>
      </c>
    </row>
    <row r="720" spans="1:15" ht="21.9" customHeight="1">
      <c r="A720" s="20">
        <v>711</v>
      </c>
      <c r="B720" s="35">
        <v>11208272</v>
      </c>
      <c r="C720" s="21" t="s">
        <v>943</v>
      </c>
      <c r="D720" s="21" t="s">
        <v>883</v>
      </c>
      <c r="E720" s="22" t="s">
        <v>940</v>
      </c>
      <c r="F720" s="53" t="s">
        <v>935</v>
      </c>
      <c r="G720" s="21" t="s">
        <v>916</v>
      </c>
      <c r="H720" s="58">
        <v>62</v>
      </c>
      <c r="I720" s="58">
        <v>8.7799999999999994</v>
      </c>
      <c r="J720" s="6">
        <v>89</v>
      </c>
      <c r="K720" s="55">
        <v>14</v>
      </c>
      <c r="L720" s="6" t="str">
        <f t="shared" si="57"/>
        <v>Giỏi</v>
      </c>
      <c r="M720" s="28">
        <v>0.85</v>
      </c>
      <c r="N720" s="27">
        <f t="shared" si="56"/>
        <v>1615000</v>
      </c>
      <c r="O720" s="27">
        <f t="shared" si="58"/>
        <v>8075000</v>
      </c>
    </row>
    <row r="721" spans="1:15" ht="21.9" customHeight="1">
      <c r="A721" s="20">
        <v>712</v>
      </c>
      <c r="B721" s="35">
        <v>11203971</v>
      </c>
      <c r="C721" s="21" t="s">
        <v>944</v>
      </c>
      <c r="D721" s="21" t="s">
        <v>703</v>
      </c>
      <c r="E721" s="22" t="s">
        <v>934</v>
      </c>
      <c r="F721" s="53" t="s">
        <v>935</v>
      </c>
      <c r="G721" s="21" t="s">
        <v>916</v>
      </c>
      <c r="H721" s="58">
        <v>62</v>
      </c>
      <c r="I721" s="58">
        <v>8.7200000000000006</v>
      </c>
      <c r="J721" s="6">
        <v>93</v>
      </c>
      <c r="K721" s="55">
        <v>14</v>
      </c>
      <c r="L721" s="6" t="str">
        <f t="shared" si="57"/>
        <v>Giỏi</v>
      </c>
      <c r="M721" s="28">
        <v>0.85</v>
      </c>
      <c r="N721" s="27">
        <f t="shared" si="56"/>
        <v>1615000</v>
      </c>
      <c r="O721" s="27">
        <f t="shared" si="58"/>
        <v>8075000</v>
      </c>
    </row>
    <row r="722" spans="1:15" ht="21.9" customHeight="1">
      <c r="A722" s="20">
        <v>713</v>
      </c>
      <c r="B722" s="35">
        <v>11205821</v>
      </c>
      <c r="C722" s="21" t="s">
        <v>869</v>
      </c>
      <c r="D722" s="21" t="s">
        <v>223</v>
      </c>
      <c r="E722" s="22" t="s">
        <v>938</v>
      </c>
      <c r="F722" s="53" t="s">
        <v>935</v>
      </c>
      <c r="G722" s="21" t="s">
        <v>916</v>
      </c>
      <c r="H722" s="58">
        <v>62</v>
      </c>
      <c r="I722" s="58">
        <v>8.64</v>
      </c>
      <c r="J722" s="6">
        <v>87</v>
      </c>
      <c r="K722" s="55">
        <v>14</v>
      </c>
      <c r="L722" s="6" t="str">
        <f t="shared" si="57"/>
        <v>Giỏi</v>
      </c>
      <c r="M722" s="28">
        <v>0.85</v>
      </c>
      <c r="N722" s="27">
        <f t="shared" si="56"/>
        <v>1615000</v>
      </c>
      <c r="O722" s="27">
        <f t="shared" si="58"/>
        <v>8075000</v>
      </c>
    </row>
    <row r="723" spans="1:15" ht="21.9" customHeight="1">
      <c r="A723" s="20">
        <v>714</v>
      </c>
      <c r="B723" s="35">
        <v>11201845</v>
      </c>
      <c r="C723" s="21" t="s">
        <v>945</v>
      </c>
      <c r="D723" s="21" t="s">
        <v>236</v>
      </c>
      <c r="E723" s="22" t="s">
        <v>934</v>
      </c>
      <c r="F723" s="53" t="s">
        <v>935</v>
      </c>
      <c r="G723" s="21" t="s">
        <v>916</v>
      </c>
      <c r="H723" s="58">
        <v>62</v>
      </c>
      <c r="I723" s="58">
        <v>8.61</v>
      </c>
      <c r="J723" s="6">
        <v>85</v>
      </c>
      <c r="K723" s="55">
        <v>14</v>
      </c>
      <c r="L723" s="6" t="str">
        <f t="shared" si="57"/>
        <v>Giỏi</v>
      </c>
      <c r="M723" s="28">
        <v>0.85</v>
      </c>
      <c r="N723" s="27">
        <f t="shared" si="56"/>
        <v>1615000</v>
      </c>
      <c r="O723" s="27">
        <f t="shared" si="58"/>
        <v>8075000</v>
      </c>
    </row>
    <row r="724" spans="1:15" ht="21.9" customHeight="1">
      <c r="A724" s="20">
        <v>715</v>
      </c>
      <c r="B724" s="35">
        <v>11204514</v>
      </c>
      <c r="C724" s="21" t="s">
        <v>946</v>
      </c>
      <c r="D724" s="21" t="s">
        <v>221</v>
      </c>
      <c r="E724" s="22" t="s">
        <v>938</v>
      </c>
      <c r="F724" s="53" t="s">
        <v>935</v>
      </c>
      <c r="G724" s="21" t="s">
        <v>916</v>
      </c>
      <c r="H724" s="58">
        <v>62</v>
      </c>
      <c r="I724" s="58">
        <v>8.61</v>
      </c>
      <c r="J724" s="6">
        <v>82</v>
      </c>
      <c r="K724" s="55">
        <v>17</v>
      </c>
      <c r="L724" s="6" t="str">
        <f t="shared" si="57"/>
        <v>Giỏi</v>
      </c>
      <c r="M724" s="28">
        <v>0.85</v>
      </c>
      <c r="N724" s="27">
        <f t="shared" si="56"/>
        <v>1615000</v>
      </c>
      <c r="O724" s="27">
        <f t="shared" si="58"/>
        <v>8075000</v>
      </c>
    </row>
    <row r="725" spans="1:15" ht="21.9" customHeight="1">
      <c r="A725" s="20">
        <v>716</v>
      </c>
      <c r="B725" s="35">
        <v>11203356</v>
      </c>
      <c r="C725" s="21" t="s">
        <v>947</v>
      </c>
      <c r="D725" s="21" t="s">
        <v>375</v>
      </c>
      <c r="E725" s="22" t="s">
        <v>938</v>
      </c>
      <c r="F725" s="53" t="s">
        <v>935</v>
      </c>
      <c r="G725" s="21" t="s">
        <v>916</v>
      </c>
      <c r="H725" s="58">
        <v>62</v>
      </c>
      <c r="I725" s="58">
        <v>8.6</v>
      </c>
      <c r="J725" s="6">
        <v>88</v>
      </c>
      <c r="K725" s="55">
        <v>15</v>
      </c>
      <c r="L725" s="6" t="str">
        <f t="shared" si="57"/>
        <v>Giỏi</v>
      </c>
      <c r="M725" s="28">
        <v>0.85</v>
      </c>
      <c r="N725" s="27">
        <f t="shared" si="56"/>
        <v>1615000</v>
      </c>
      <c r="O725" s="27">
        <f t="shared" si="58"/>
        <v>8075000</v>
      </c>
    </row>
    <row r="726" spans="1:15" ht="21.9" customHeight="1">
      <c r="A726" s="20">
        <v>717</v>
      </c>
      <c r="B726" s="35">
        <v>11201882</v>
      </c>
      <c r="C726" s="21" t="s">
        <v>948</v>
      </c>
      <c r="D726" s="21" t="s">
        <v>236</v>
      </c>
      <c r="E726" s="22" t="s">
        <v>938</v>
      </c>
      <c r="F726" s="53" t="s">
        <v>935</v>
      </c>
      <c r="G726" s="21" t="s">
        <v>916</v>
      </c>
      <c r="H726" s="58">
        <v>62</v>
      </c>
      <c r="I726" s="58">
        <v>8.5950000000000006</v>
      </c>
      <c r="J726" s="6">
        <v>88</v>
      </c>
      <c r="K726" s="55">
        <v>20</v>
      </c>
      <c r="L726" s="6" t="str">
        <f t="shared" si="57"/>
        <v>Giỏi</v>
      </c>
      <c r="M726" s="28">
        <v>0.85</v>
      </c>
      <c r="N726" s="27">
        <f t="shared" si="56"/>
        <v>1615000</v>
      </c>
      <c r="O726" s="27">
        <f t="shared" si="58"/>
        <v>8075000</v>
      </c>
    </row>
    <row r="727" spans="1:15" ht="21.9" customHeight="1">
      <c r="A727" s="20">
        <v>718</v>
      </c>
      <c r="B727" s="35">
        <v>11201437</v>
      </c>
      <c r="C727" s="21" t="s">
        <v>900</v>
      </c>
      <c r="D727" s="21" t="s">
        <v>311</v>
      </c>
      <c r="E727" s="22" t="s">
        <v>938</v>
      </c>
      <c r="F727" s="53" t="s">
        <v>935</v>
      </c>
      <c r="G727" s="21" t="s">
        <v>916</v>
      </c>
      <c r="H727" s="58">
        <v>62</v>
      </c>
      <c r="I727" s="58">
        <v>8.59</v>
      </c>
      <c r="J727" s="6">
        <v>91</v>
      </c>
      <c r="K727" s="55">
        <v>14</v>
      </c>
      <c r="L727" s="6" t="str">
        <f t="shared" si="57"/>
        <v>Giỏi</v>
      </c>
      <c r="M727" s="28">
        <v>0.85</v>
      </c>
      <c r="N727" s="27">
        <f t="shared" si="56"/>
        <v>1615000</v>
      </c>
      <c r="O727" s="27">
        <f t="shared" si="58"/>
        <v>8075000</v>
      </c>
    </row>
    <row r="728" spans="1:15" ht="21.9" customHeight="1">
      <c r="A728" s="20">
        <v>719</v>
      </c>
      <c r="B728" s="35">
        <v>11202058</v>
      </c>
      <c r="C728" s="21" t="s">
        <v>949</v>
      </c>
      <c r="D728" s="21" t="s">
        <v>920</v>
      </c>
      <c r="E728" s="22" t="s">
        <v>936</v>
      </c>
      <c r="F728" s="53" t="s">
        <v>935</v>
      </c>
      <c r="G728" s="21" t="s">
        <v>916</v>
      </c>
      <c r="H728" s="58">
        <v>62</v>
      </c>
      <c r="I728" s="58">
        <v>8.56</v>
      </c>
      <c r="J728" s="6">
        <v>85</v>
      </c>
      <c r="K728" s="55">
        <v>20</v>
      </c>
      <c r="L728" s="6" t="str">
        <f t="shared" si="57"/>
        <v>Giỏi</v>
      </c>
      <c r="M728" s="28">
        <v>0.85</v>
      </c>
      <c r="N728" s="27">
        <f t="shared" si="56"/>
        <v>1615000</v>
      </c>
      <c r="O728" s="27">
        <f t="shared" si="58"/>
        <v>8075000</v>
      </c>
    </row>
    <row r="729" spans="1:15" ht="21.9" customHeight="1">
      <c r="A729" s="20">
        <v>720</v>
      </c>
      <c r="B729" s="35">
        <v>11203229</v>
      </c>
      <c r="C729" s="21" t="s">
        <v>950</v>
      </c>
      <c r="D729" s="21" t="s">
        <v>230</v>
      </c>
      <c r="E729" s="22" t="s">
        <v>938</v>
      </c>
      <c r="F729" s="53" t="s">
        <v>935</v>
      </c>
      <c r="G729" s="21" t="s">
        <v>916</v>
      </c>
      <c r="H729" s="58">
        <v>62</v>
      </c>
      <c r="I729" s="58">
        <v>8.5</v>
      </c>
      <c r="J729" s="6">
        <v>86</v>
      </c>
      <c r="K729" s="55">
        <v>17</v>
      </c>
      <c r="L729" s="6" t="str">
        <f t="shared" si="57"/>
        <v>Giỏi</v>
      </c>
      <c r="M729" s="28">
        <v>0.85</v>
      </c>
      <c r="N729" s="27">
        <f t="shared" si="56"/>
        <v>1615000</v>
      </c>
      <c r="O729" s="27">
        <f t="shared" si="58"/>
        <v>8075000</v>
      </c>
    </row>
    <row r="730" spans="1:15" ht="21.9" customHeight="1">
      <c r="A730" s="20">
        <v>721</v>
      </c>
      <c r="B730" s="35">
        <v>11208378</v>
      </c>
      <c r="C730" s="21" t="s">
        <v>357</v>
      </c>
      <c r="D730" s="21" t="s">
        <v>398</v>
      </c>
      <c r="E730" s="22" t="s">
        <v>934</v>
      </c>
      <c r="F730" s="53" t="s">
        <v>935</v>
      </c>
      <c r="G730" s="21" t="s">
        <v>916</v>
      </c>
      <c r="H730" s="58">
        <v>62</v>
      </c>
      <c r="I730" s="58">
        <v>8.4700000000000006</v>
      </c>
      <c r="J730" s="6">
        <v>80</v>
      </c>
      <c r="K730" s="55">
        <v>17</v>
      </c>
      <c r="L730" s="6" t="str">
        <f t="shared" si="57"/>
        <v>Giỏi</v>
      </c>
      <c r="M730" s="28">
        <v>0.85</v>
      </c>
      <c r="N730" s="27">
        <f t="shared" si="56"/>
        <v>1615000</v>
      </c>
      <c r="O730" s="27">
        <f t="shared" si="58"/>
        <v>8075000</v>
      </c>
    </row>
    <row r="731" spans="1:15" ht="21.9" customHeight="1">
      <c r="A731" s="20">
        <v>722</v>
      </c>
      <c r="B731" s="35">
        <v>11205981</v>
      </c>
      <c r="C731" s="21" t="s">
        <v>951</v>
      </c>
      <c r="D731" s="21" t="s">
        <v>220</v>
      </c>
      <c r="E731" s="22" t="s">
        <v>934</v>
      </c>
      <c r="F731" s="53" t="s">
        <v>935</v>
      </c>
      <c r="G731" s="21" t="s">
        <v>916</v>
      </c>
      <c r="H731" s="58">
        <v>62</v>
      </c>
      <c r="I731" s="58">
        <v>8.4600000000000009</v>
      </c>
      <c r="J731" s="6">
        <v>90</v>
      </c>
      <c r="K731" s="55">
        <v>14</v>
      </c>
      <c r="L731" s="6" t="str">
        <f t="shared" si="57"/>
        <v>Giỏi</v>
      </c>
      <c r="M731" s="28">
        <v>0.85</v>
      </c>
      <c r="N731" s="27">
        <f t="shared" si="56"/>
        <v>1615000</v>
      </c>
      <c r="O731" s="27">
        <f t="shared" si="58"/>
        <v>8075000</v>
      </c>
    </row>
    <row r="732" spans="1:15" ht="21.9" customHeight="1">
      <c r="A732" s="20">
        <v>723</v>
      </c>
      <c r="B732" s="35">
        <v>11201649</v>
      </c>
      <c r="C732" s="21" t="s">
        <v>952</v>
      </c>
      <c r="D732" s="21" t="s">
        <v>247</v>
      </c>
      <c r="E732" s="22" t="s">
        <v>936</v>
      </c>
      <c r="F732" s="53" t="s">
        <v>935</v>
      </c>
      <c r="G732" s="21" t="s">
        <v>916</v>
      </c>
      <c r="H732" s="58">
        <v>62</v>
      </c>
      <c r="I732" s="58">
        <v>8.4499999999999993</v>
      </c>
      <c r="J732" s="6">
        <v>83</v>
      </c>
      <c r="K732" s="55">
        <v>17</v>
      </c>
      <c r="L732" s="6" t="str">
        <f t="shared" si="57"/>
        <v>Giỏi</v>
      </c>
      <c r="M732" s="28">
        <v>0.85</v>
      </c>
      <c r="N732" s="27">
        <f t="shared" si="56"/>
        <v>1615000</v>
      </c>
      <c r="O732" s="27">
        <f t="shared" si="58"/>
        <v>8075000</v>
      </c>
    </row>
    <row r="733" spans="1:15" ht="21.9" customHeight="1">
      <c r="A733" s="20">
        <v>724</v>
      </c>
      <c r="B733" s="35">
        <v>11208549</v>
      </c>
      <c r="C733" s="21" t="s">
        <v>953</v>
      </c>
      <c r="D733" s="21" t="s">
        <v>238</v>
      </c>
      <c r="E733" s="22" t="s">
        <v>940</v>
      </c>
      <c r="F733" s="53" t="s">
        <v>935</v>
      </c>
      <c r="G733" s="21" t="s">
        <v>916</v>
      </c>
      <c r="H733" s="58">
        <v>62</v>
      </c>
      <c r="I733" s="58">
        <v>8.44</v>
      </c>
      <c r="J733" s="6">
        <v>90</v>
      </c>
      <c r="K733" s="55">
        <v>14</v>
      </c>
      <c r="L733" s="6" t="str">
        <f t="shared" si="57"/>
        <v>Giỏi</v>
      </c>
      <c r="M733" s="28">
        <v>0.85</v>
      </c>
      <c r="N733" s="27">
        <f t="shared" si="56"/>
        <v>1615000</v>
      </c>
      <c r="O733" s="27">
        <f t="shared" si="58"/>
        <v>8075000</v>
      </c>
    </row>
    <row r="734" spans="1:15" ht="21.9" customHeight="1">
      <c r="A734" s="20">
        <v>725</v>
      </c>
      <c r="B734" s="35">
        <v>11205187</v>
      </c>
      <c r="C734" s="21" t="s">
        <v>954</v>
      </c>
      <c r="D734" s="21" t="s">
        <v>239</v>
      </c>
      <c r="E734" s="22" t="s">
        <v>936</v>
      </c>
      <c r="F734" s="53" t="s">
        <v>935</v>
      </c>
      <c r="G734" s="21" t="s">
        <v>916</v>
      </c>
      <c r="H734" s="58">
        <v>62</v>
      </c>
      <c r="I734" s="58">
        <v>8.41</v>
      </c>
      <c r="J734" s="6">
        <v>85</v>
      </c>
      <c r="K734" s="55">
        <v>17</v>
      </c>
      <c r="L734" s="6" t="str">
        <f t="shared" si="57"/>
        <v>Giỏi</v>
      </c>
      <c r="M734" s="28">
        <v>0.85</v>
      </c>
      <c r="N734" s="27">
        <f t="shared" si="56"/>
        <v>1615000</v>
      </c>
      <c r="O734" s="27">
        <f t="shared" si="58"/>
        <v>8075000</v>
      </c>
    </row>
    <row r="735" spans="1:15" ht="21.9" customHeight="1">
      <c r="A735" s="20">
        <v>726</v>
      </c>
      <c r="B735" s="35">
        <v>11207058</v>
      </c>
      <c r="C735" s="21" t="s">
        <v>955</v>
      </c>
      <c r="D735" s="21" t="s">
        <v>776</v>
      </c>
      <c r="E735" s="22" t="s">
        <v>934</v>
      </c>
      <c r="F735" s="53" t="s">
        <v>935</v>
      </c>
      <c r="G735" s="21" t="s">
        <v>916</v>
      </c>
      <c r="H735" s="58">
        <v>62</v>
      </c>
      <c r="I735" s="58">
        <v>8.4</v>
      </c>
      <c r="J735" s="6">
        <v>90</v>
      </c>
      <c r="K735" s="55">
        <v>14</v>
      </c>
      <c r="L735" s="6" t="str">
        <f t="shared" si="57"/>
        <v>Giỏi</v>
      </c>
      <c r="M735" s="28">
        <v>0.85</v>
      </c>
      <c r="N735" s="27">
        <f t="shared" si="56"/>
        <v>1615000</v>
      </c>
      <c r="O735" s="27">
        <f t="shared" si="58"/>
        <v>8075000</v>
      </c>
    </row>
    <row r="736" spans="1:15" ht="21.9" customHeight="1">
      <c r="A736" s="20">
        <v>727</v>
      </c>
      <c r="B736" s="35">
        <v>11201728</v>
      </c>
      <c r="C736" s="21" t="s">
        <v>360</v>
      </c>
      <c r="D736" s="21" t="s">
        <v>228</v>
      </c>
      <c r="E736" s="22" t="s">
        <v>940</v>
      </c>
      <c r="F736" s="53" t="s">
        <v>935</v>
      </c>
      <c r="G736" s="21" t="s">
        <v>916</v>
      </c>
      <c r="H736" s="58">
        <v>62</v>
      </c>
      <c r="I736" s="58">
        <v>8.4</v>
      </c>
      <c r="J736" s="6">
        <v>90</v>
      </c>
      <c r="K736" s="55">
        <v>20</v>
      </c>
      <c r="L736" s="6" t="str">
        <f t="shared" si="57"/>
        <v>Giỏi</v>
      </c>
      <c r="M736" s="28">
        <v>0.85</v>
      </c>
      <c r="N736" s="27">
        <f t="shared" si="56"/>
        <v>1615000</v>
      </c>
      <c r="O736" s="27">
        <f t="shared" si="58"/>
        <v>8075000</v>
      </c>
    </row>
    <row r="737" spans="1:15" ht="21.9" customHeight="1">
      <c r="A737" s="20">
        <v>728</v>
      </c>
      <c r="B737" s="35">
        <v>11201544</v>
      </c>
      <c r="C737" s="21" t="s">
        <v>956</v>
      </c>
      <c r="D737" s="21" t="s">
        <v>957</v>
      </c>
      <c r="E737" s="22" t="s">
        <v>938</v>
      </c>
      <c r="F737" s="53" t="s">
        <v>935</v>
      </c>
      <c r="G737" s="21" t="s">
        <v>916</v>
      </c>
      <c r="H737" s="58">
        <v>62</v>
      </c>
      <c r="I737" s="58">
        <v>8.3800000000000008</v>
      </c>
      <c r="J737" s="6">
        <v>95</v>
      </c>
      <c r="K737" s="55">
        <v>17</v>
      </c>
      <c r="L737" s="6" t="str">
        <f t="shared" si="57"/>
        <v>Giỏi</v>
      </c>
      <c r="M737" s="28">
        <v>0.85</v>
      </c>
      <c r="N737" s="27">
        <f t="shared" si="56"/>
        <v>1615000</v>
      </c>
      <c r="O737" s="27">
        <f t="shared" si="58"/>
        <v>8075000</v>
      </c>
    </row>
    <row r="738" spans="1:15" ht="21.9" customHeight="1">
      <c r="A738" s="20">
        <v>729</v>
      </c>
      <c r="B738" s="35">
        <v>11184013</v>
      </c>
      <c r="C738" s="21" t="s">
        <v>958</v>
      </c>
      <c r="D738" s="21" t="s">
        <v>230</v>
      </c>
      <c r="E738" s="22" t="s">
        <v>142</v>
      </c>
      <c r="F738" s="53" t="s">
        <v>30</v>
      </c>
      <c r="G738" s="21" t="s">
        <v>916</v>
      </c>
      <c r="H738" s="58">
        <v>60</v>
      </c>
      <c r="I738" s="58">
        <v>9.4</v>
      </c>
      <c r="J738" s="6">
        <v>90</v>
      </c>
      <c r="K738" s="55">
        <v>15</v>
      </c>
      <c r="L738" s="6" t="str">
        <f t="shared" si="57"/>
        <v>Xuất sắc</v>
      </c>
      <c r="M738" s="25">
        <v>1</v>
      </c>
      <c r="N738" s="26">
        <v>1900000</v>
      </c>
      <c r="O738" s="27">
        <f t="shared" si="58"/>
        <v>9500000</v>
      </c>
    </row>
    <row r="739" spans="1:15" ht="21.9" customHeight="1">
      <c r="A739" s="20">
        <v>730</v>
      </c>
      <c r="B739" s="35">
        <v>11186216</v>
      </c>
      <c r="C739" s="21" t="s">
        <v>959</v>
      </c>
      <c r="D739" s="21" t="s">
        <v>659</v>
      </c>
      <c r="E739" s="22" t="s">
        <v>140</v>
      </c>
      <c r="F739" s="53" t="s">
        <v>30</v>
      </c>
      <c r="G739" s="21" t="s">
        <v>916</v>
      </c>
      <c r="H739" s="58">
        <v>60</v>
      </c>
      <c r="I739" s="58">
        <v>9.3699999999999992</v>
      </c>
      <c r="J739" s="6">
        <v>100</v>
      </c>
      <c r="K739" s="55">
        <v>15</v>
      </c>
      <c r="L739" s="6" t="str">
        <f t="shared" si="57"/>
        <v>Xuất sắc</v>
      </c>
      <c r="M739" s="25">
        <v>1</v>
      </c>
      <c r="N739" s="26">
        <v>1900000</v>
      </c>
      <c r="O739" s="27">
        <f t="shared" si="58"/>
        <v>9500000</v>
      </c>
    </row>
    <row r="740" spans="1:15" ht="21.9" customHeight="1">
      <c r="A740" s="20">
        <v>731</v>
      </c>
      <c r="B740" s="35">
        <v>11182156</v>
      </c>
      <c r="C740" s="21" t="s">
        <v>866</v>
      </c>
      <c r="D740" s="21" t="s">
        <v>228</v>
      </c>
      <c r="E740" s="22" t="s">
        <v>141</v>
      </c>
      <c r="F740" s="53" t="s">
        <v>30</v>
      </c>
      <c r="G740" s="21" t="s">
        <v>916</v>
      </c>
      <c r="H740" s="58">
        <v>60</v>
      </c>
      <c r="I740" s="58">
        <v>9.3000000000000007</v>
      </c>
      <c r="J740" s="6">
        <v>90</v>
      </c>
      <c r="K740" s="55">
        <v>19</v>
      </c>
      <c r="L740" s="6" t="str">
        <f t="shared" si="57"/>
        <v>Xuất sắc</v>
      </c>
      <c r="M740" s="25">
        <v>1</v>
      </c>
      <c r="N740" s="26">
        <v>1900000</v>
      </c>
      <c r="O740" s="27">
        <f t="shared" si="58"/>
        <v>9500000</v>
      </c>
    </row>
    <row r="741" spans="1:15" ht="21.9" customHeight="1">
      <c r="A741" s="20">
        <v>732</v>
      </c>
      <c r="B741" s="35">
        <v>11183301</v>
      </c>
      <c r="C741" s="21" t="s">
        <v>439</v>
      </c>
      <c r="D741" s="21" t="s">
        <v>960</v>
      </c>
      <c r="E741" s="22" t="s">
        <v>141</v>
      </c>
      <c r="F741" s="53" t="s">
        <v>30</v>
      </c>
      <c r="G741" s="21" t="s">
        <v>916</v>
      </c>
      <c r="H741" s="58">
        <v>60</v>
      </c>
      <c r="I741" s="58">
        <v>9.2899999999999991</v>
      </c>
      <c r="J741" s="6">
        <v>95</v>
      </c>
      <c r="K741" s="55">
        <v>19</v>
      </c>
      <c r="L741" s="6" t="str">
        <f t="shared" si="57"/>
        <v>Xuất sắc</v>
      </c>
      <c r="M741" s="25">
        <v>1</v>
      </c>
      <c r="N741" s="26">
        <v>1900000</v>
      </c>
      <c r="O741" s="27">
        <f t="shared" si="58"/>
        <v>9500000</v>
      </c>
    </row>
    <row r="742" spans="1:15" ht="21.9" customHeight="1">
      <c r="A742" s="20">
        <v>733</v>
      </c>
      <c r="B742" s="35">
        <v>11180519</v>
      </c>
      <c r="C742" s="21" t="s">
        <v>961</v>
      </c>
      <c r="D742" s="21" t="s">
        <v>221</v>
      </c>
      <c r="E742" s="22" t="s">
        <v>141</v>
      </c>
      <c r="F742" s="53" t="s">
        <v>30</v>
      </c>
      <c r="G742" s="54" t="s">
        <v>916</v>
      </c>
      <c r="H742" s="58">
        <v>60</v>
      </c>
      <c r="I742" s="58">
        <v>9.2899999999999991</v>
      </c>
      <c r="J742" s="6">
        <v>95</v>
      </c>
      <c r="K742" s="55">
        <v>16</v>
      </c>
      <c r="L742" s="6" t="str">
        <f t="shared" si="57"/>
        <v>Xuất sắc</v>
      </c>
      <c r="M742" s="25">
        <v>1</v>
      </c>
      <c r="N742" s="26">
        <v>1900000</v>
      </c>
      <c r="O742" s="27">
        <f t="shared" si="58"/>
        <v>9500000</v>
      </c>
    </row>
    <row r="743" spans="1:15" ht="21.9" customHeight="1">
      <c r="A743" s="20">
        <v>734</v>
      </c>
      <c r="B743" s="35">
        <v>11185624</v>
      </c>
      <c r="C743" s="21" t="s">
        <v>794</v>
      </c>
      <c r="D743" s="21" t="s">
        <v>962</v>
      </c>
      <c r="E743" s="22" t="s">
        <v>142</v>
      </c>
      <c r="F743" s="53" t="s">
        <v>30</v>
      </c>
      <c r="G743" s="54" t="s">
        <v>916</v>
      </c>
      <c r="H743" s="58">
        <v>60</v>
      </c>
      <c r="I743" s="58">
        <v>9.24</v>
      </c>
      <c r="J743" s="6">
        <v>93</v>
      </c>
      <c r="K743" s="55">
        <v>25</v>
      </c>
      <c r="L743" s="6" t="str">
        <f t="shared" si="57"/>
        <v>Xuất sắc</v>
      </c>
      <c r="M743" s="25">
        <v>1</v>
      </c>
      <c r="N743" s="26">
        <v>1900000</v>
      </c>
      <c r="O743" s="27">
        <f t="shared" si="58"/>
        <v>9500000</v>
      </c>
    </row>
    <row r="744" spans="1:15" ht="21.9" customHeight="1">
      <c r="A744" s="20">
        <v>735</v>
      </c>
      <c r="B744" s="35">
        <v>11186078</v>
      </c>
      <c r="C744" s="21" t="s">
        <v>963</v>
      </c>
      <c r="D744" s="21" t="s">
        <v>233</v>
      </c>
      <c r="E744" s="22" t="s">
        <v>139</v>
      </c>
      <c r="F744" s="53" t="s">
        <v>30</v>
      </c>
      <c r="G744" s="54" t="s">
        <v>916</v>
      </c>
      <c r="H744" s="58">
        <v>60</v>
      </c>
      <c r="I744" s="58">
        <v>9.23</v>
      </c>
      <c r="J744" s="6">
        <v>98</v>
      </c>
      <c r="K744" s="55">
        <v>15</v>
      </c>
      <c r="L744" s="6" t="str">
        <f t="shared" si="57"/>
        <v>Xuất sắc</v>
      </c>
      <c r="M744" s="25">
        <v>1</v>
      </c>
      <c r="N744" s="26">
        <v>1900000</v>
      </c>
      <c r="O744" s="27">
        <f t="shared" si="58"/>
        <v>9500000</v>
      </c>
    </row>
    <row r="745" spans="1:15" ht="21.9" customHeight="1">
      <c r="A745" s="20">
        <v>736</v>
      </c>
      <c r="B745" s="35">
        <v>11186226</v>
      </c>
      <c r="C745" s="21" t="s">
        <v>964</v>
      </c>
      <c r="D745" s="21" t="s">
        <v>484</v>
      </c>
      <c r="E745" s="22" t="s">
        <v>140</v>
      </c>
      <c r="F745" s="53" t="s">
        <v>30</v>
      </c>
      <c r="G745" s="54" t="s">
        <v>916</v>
      </c>
      <c r="H745" s="58">
        <v>60</v>
      </c>
      <c r="I745" s="58">
        <v>9.2100000000000009</v>
      </c>
      <c r="J745" s="6">
        <v>90</v>
      </c>
      <c r="K745" s="55">
        <v>16</v>
      </c>
      <c r="L745" s="6" t="str">
        <f t="shared" si="57"/>
        <v>Xuất sắc</v>
      </c>
      <c r="M745" s="25">
        <v>1</v>
      </c>
      <c r="N745" s="26">
        <v>1900000</v>
      </c>
      <c r="O745" s="27">
        <f t="shared" si="58"/>
        <v>9500000</v>
      </c>
    </row>
    <row r="746" spans="1:15" ht="21.9" customHeight="1">
      <c r="A746" s="20">
        <v>737</v>
      </c>
      <c r="B746" s="35">
        <v>11186023</v>
      </c>
      <c r="C746" s="21" t="s">
        <v>965</v>
      </c>
      <c r="D746" s="21" t="s">
        <v>408</v>
      </c>
      <c r="E746" s="22" t="s">
        <v>142</v>
      </c>
      <c r="F746" s="53" t="s">
        <v>30</v>
      </c>
      <c r="G746" s="54" t="s">
        <v>916</v>
      </c>
      <c r="H746" s="58">
        <v>60</v>
      </c>
      <c r="I746" s="58">
        <v>9.19</v>
      </c>
      <c r="J746" s="6">
        <v>100</v>
      </c>
      <c r="K746" s="55">
        <v>15</v>
      </c>
      <c r="L746" s="6" t="str">
        <f t="shared" si="57"/>
        <v>Xuất sắc</v>
      </c>
      <c r="M746" s="25">
        <v>1</v>
      </c>
      <c r="N746" s="26">
        <v>1900000</v>
      </c>
      <c r="O746" s="27">
        <f t="shared" si="58"/>
        <v>9500000</v>
      </c>
    </row>
    <row r="747" spans="1:15" ht="21.9" customHeight="1">
      <c r="A747" s="20">
        <v>738</v>
      </c>
      <c r="B747" s="35">
        <v>11180264</v>
      </c>
      <c r="C747" s="21" t="s">
        <v>966</v>
      </c>
      <c r="D747" s="21" t="s">
        <v>221</v>
      </c>
      <c r="E747" s="22" t="s">
        <v>141</v>
      </c>
      <c r="F747" s="53" t="s">
        <v>30</v>
      </c>
      <c r="G747" s="54" t="s">
        <v>916</v>
      </c>
      <c r="H747" s="58">
        <v>60</v>
      </c>
      <c r="I747" s="58">
        <v>9.16</v>
      </c>
      <c r="J747" s="6">
        <v>90</v>
      </c>
      <c r="K747" s="55">
        <v>19</v>
      </c>
      <c r="L747" s="6" t="str">
        <f t="shared" si="57"/>
        <v>Xuất sắc</v>
      </c>
      <c r="M747" s="25">
        <v>1</v>
      </c>
      <c r="N747" s="26">
        <v>1900000</v>
      </c>
      <c r="O747" s="27">
        <f t="shared" si="58"/>
        <v>9500000</v>
      </c>
    </row>
    <row r="748" spans="1:15" ht="21.9" customHeight="1">
      <c r="A748" s="20">
        <v>739</v>
      </c>
      <c r="B748" s="35">
        <v>11186247</v>
      </c>
      <c r="C748" s="21" t="s">
        <v>967</v>
      </c>
      <c r="D748" s="21" t="s">
        <v>223</v>
      </c>
      <c r="E748" s="22" t="s">
        <v>142</v>
      </c>
      <c r="F748" s="53" t="s">
        <v>30</v>
      </c>
      <c r="G748" s="54" t="s">
        <v>916</v>
      </c>
      <c r="H748" s="58">
        <v>60</v>
      </c>
      <c r="I748" s="58">
        <v>9.15</v>
      </c>
      <c r="J748" s="6">
        <v>95</v>
      </c>
      <c r="K748" s="55">
        <v>15</v>
      </c>
      <c r="L748" s="6" t="str">
        <f t="shared" si="57"/>
        <v>Xuất sắc</v>
      </c>
      <c r="M748" s="25">
        <v>1</v>
      </c>
      <c r="N748" s="26">
        <v>1900000</v>
      </c>
      <c r="O748" s="27">
        <f t="shared" si="58"/>
        <v>9500000</v>
      </c>
    </row>
    <row r="749" spans="1:15" ht="21.9" customHeight="1">
      <c r="A749" s="20">
        <v>740</v>
      </c>
      <c r="B749" s="35">
        <v>11182451</v>
      </c>
      <c r="C749" s="21" t="s">
        <v>968</v>
      </c>
      <c r="D749" s="21" t="s">
        <v>456</v>
      </c>
      <c r="E749" s="22" t="s">
        <v>142</v>
      </c>
      <c r="F749" s="53" t="s">
        <v>30</v>
      </c>
      <c r="G749" s="54" t="s">
        <v>916</v>
      </c>
      <c r="H749" s="58">
        <v>60</v>
      </c>
      <c r="I749" s="58">
        <v>9.1300000000000008</v>
      </c>
      <c r="J749" s="6">
        <v>95</v>
      </c>
      <c r="K749" s="55">
        <v>21</v>
      </c>
      <c r="L749" s="6" t="str">
        <f t="shared" si="57"/>
        <v>Xuất sắc</v>
      </c>
      <c r="M749" s="25">
        <v>1</v>
      </c>
      <c r="N749" s="26">
        <v>1900000</v>
      </c>
      <c r="O749" s="27">
        <f t="shared" si="58"/>
        <v>9500000</v>
      </c>
    </row>
    <row r="750" spans="1:15" ht="21.9" customHeight="1">
      <c r="A750" s="20">
        <v>741</v>
      </c>
      <c r="B750" s="35">
        <v>11181393</v>
      </c>
      <c r="C750" s="21" t="s">
        <v>861</v>
      </c>
      <c r="D750" s="21" t="s">
        <v>248</v>
      </c>
      <c r="E750" s="22" t="s">
        <v>139</v>
      </c>
      <c r="F750" s="53" t="s">
        <v>30</v>
      </c>
      <c r="G750" s="54" t="s">
        <v>916</v>
      </c>
      <c r="H750" s="58">
        <v>60</v>
      </c>
      <c r="I750" s="58">
        <v>9.1</v>
      </c>
      <c r="J750" s="6">
        <v>95</v>
      </c>
      <c r="K750" s="55">
        <v>16</v>
      </c>
      <c r="L750" s="6" t="str">
        <f t="shared" si="57"/>
        <v>Xuất sắc</v>
      </c>
      <c r="M750" s="25">
        <v>1</v>
      </c>
      <c r="N750" s="26">
        <v>1900000</v>
      </c>
      <c r="O750" s="27">
        <f t="shared" si="58"/>
        <v>9500000</v>
      </c>
    </row>
    <row r="751" spans="1:15" ht="21.9" customHeight="1">
      <c r="A751" s="20">
        <v>742</v>
      </c>
      <c r="B751" s="35">
        <v>11185190</v>
      </c>
      <c r="C751" s="21" t="s">
        <v>969</v>
      </c>
      <c r="D751" s="21" t="s">
        <v>244</v>
      </c>
      <c r="E751" s="22" t="s">
        <v>140</v>
      </c>
      <c r="F751" s="53" t="s">
        <v>30</v>
      </c>
      <c r="G751" s="54" t="s">
        <v>916</v>
      </c>
      <c r="H751" s="58">
        <v>60</v>
      </c>
      <c r="I751" s="58">
        <v>9.09</v>
      </c>
      <c r="J751" s="6">
        <v>90</v>
      </c>
      <c r="K751" s="55">
        <v>16</v>
      </c>
      <c r="L751" s="6" t="str">
        <f t="shared" si="57"/>
        <v>Xuất sắc</v>
      </c>
      <c r="M751" s="25">
        <v>1</v>
      </c>
      <c r="N751" s="26">
        <v>1900000</v>
      </c>
      <c r="O751" s="27">
        <f t="shared" si="58"/>
        <v>9500000</v>
      </c>
    </row>
    <row r="752" spans="1:15" ht="21.9" customHeight="1">
      <c r="A752" s="20">
        <v>743</v>
      </c>
      <c r="B752" s="35">
        <v>11184361</v>
      </c>
      <c r="C752" s="21" t="s">
        <v>970</v>
      </c>
      <c r="D752" s="21" t="s">
        <v>422</v>
      </c>
      <c r="E752" s="22" t="s">
        <v>139</v>
      </c>
      <c r="F752" s="53" t="s">
        <v>30</v>
      </c>
      <c r="G752" s="54" t="s">
        <v>916</v>
      </c>
      <c r="H752" s="58">
        <v>60</v>
      </c>
      <c r="I752" s="58">
        <v>9.09</v>
      </c>
      <c r="J752" s="6">
        <v>93</v>
      </c>
      <c r="K752" s="55">
        <v>17</v>
      </c>
      <c r="L752" s="6" t="str">
        <f t="shared" si="57"/>
        <v>Xuất sắc</v>
      </c>
      <c r="M752" s="25">
        <v>1</v>
      </c>
      <c r="N752" s="26">
        <v>1900000</v>
      </c>
      <c r="O752" s="27">
        <f t="shared" si="58"/>
        <v>9500000</v>
      </c>
    </row>
    <row r="753" spans="1:15" ht="21.9" customHeight="1">
      <c r="A753" s="20">
        <v>744</v>
      </c>
      <c r="B753" s="21">
        <v>11183496</v>
      </c>
      <c r="C753" s="21" t="s">
        <v>1325</v>
      </c>
      <c r="D753" s="21" t="s">
        <v>251</v>
      </c>
      <c r="E753" s="22" t="s">
        <v>142</v>
      </c>
      <c r="F753" s="53" t="s">
        <v>30</v>
      </c>
      <c r="G753" s="54" t="s">
        <v>916</v>
      </c>
      <c r="H753" s="58">
        <v>60</v>
      </c>
      <c r="I753" s="36">
        <v>9.08</v>
      </c>
      <c r="J753" s="24">
        <v>95</v>
      </c>
      <c r="K753" s="35">
        <v>16</v>
      </c>
      <c r="L753" s="6" t="str">
        <f t="shared" si="57"/>
        <v>Xuất sắc</v>
      </c>
      <c r="M753" s="25">
        <v>1</v>
      </c>
      <c r="N753" s="26">
        <v>1900000</v>
      </c>
      <c r="O753" s="27">
        <f t="shared" si="58"/>
        <v>9500000</v>
      </c>
    </row>
    <row r="754" spans="1:15" ht="21.9" customHeight="1">
      <c r="A754" s="20">
        <v>745</v>
      </c>
      <c r="B754" s="35">
        <v>11191360</v>
      </c>
      <c r="C754" s="21" t="s">
        <v>442</v>
      </c>
      <c r="D754" s="21" t="s">
        <v>370</v>
      </c>
      <c r="E754" s="22" t="s">
        <v>143</v>
      </c>
      <c r="F754" s="53" t="s">
        <v>62</v>
      </c>
      <c r="G754" s="54" t="s">
        <v>916</v>
      </c>
      <c r="H754" s="58">
        <v>61</v>
      </c>
      <c r="I754" s="58">
        <v>9.5299999999999994</v>
      </c>
      <c r="J754" s="6">
        <v>95</v>
      </c>
      <c r="K754" s="55">
        <v>29</v>
      </c>
      <c r="L754" s="6" t="str">
        <f t="shared" si="57"/>
        <v>Xuất sắc</v>
      </c>
      <c r="M754" s="25">
        <v>1</v>
      </c>
      <c r="N754" s="26">
        <v>1900000</v>
      </c>
      <c r="O754" s="27">
        <f t="shared" si="58"/>
        <v>9500000</v>
      </c>
    </row>
    <row r="755" spans="1:15" ht="21.9" customHeight="1">
      <c r="A755" s="20">
        <v>746</v>
      </c>
      <c r="B755" s="35">
        <v>11193849</v>
      </c>
      <c r="C755" s="21" t="s">
        <v>856</v>
      </c>
      <c r="D755" s="21" t="s">
        <v>224</v>
      </c>
      <c r="E755" s="22" t="s">
        <v>143</v>
      </c>
      <c r="F755" s="53" t="s">
        <v>62</v>
      </c>
      <c r="G755" s="21" t="s">
        <v>916</v>
      </c>
      <c r="H755" s="58">
        <v>61</v>
      </c>
      <c r="I755" s="58">
        <v>9.41</v>
      </c>
      <c r="J755" s="6">
        <v>100</v>
      </c>
      <c r="K755" s="55">
        <v>27</v>
      </c>
      <c r="L755" s="6" t="str">
        <f t="shared" si="57"/>
        <v>Xuất sắc</v>
      </c>
      <c r="M755" s="25">
        <v>1</v>
      </c>
      <c r="N755" s="26">
        <v>1900000</v>
      </c>
      <c r="O755" s="27">
        <f t="shared" si="58"/>
        <v>9500000</v>
      </c>
    </row>
    <row r="756" spans="1:15" ht="21.9" customHeight="1">
      <c r="A756" s="20">
        <v>747</v>
      </c>
      <c r="B756" s="35">
        <v>11190136</v>
      </c>
      <c r="C756" s="21" t="s">
        <v>971</v>
      </c>
      <c r="D756" s="21" t="s">
        <v>221</v>
      </c>
      <c r="E756" s="22" t="s">
        <v>144</v>
      </c>
      <c r="F756" s="53" t="s">
        <v>62</v>
      </c>
      <c r="G756" s="21" t="s">
        <v>916</v>
      </c>
      <c r="H756" s="58">
        <v>61</v>
      </c>
      <c r="I756" s="58">
        <v>9.27</v>
      </c>
      <c r="J756" s="6">
        <v>82</v>
      </c>
      <c r="K756" s="55">
        <v>26</v>
      </c>
      <c r="L756" s="6" t="str">
        <f t="shared" si="57"/>
        <v>Giỏi</v>
      </c>
      <c r="M756" s="28">
        <v>0.85</v>
      </c>
      <c r="N756" s="27">
        <f>1900000*M756</f>
        <v>1615000</v>
      </c>
      <c r="O756" s="27">
        <f t="shared" si="58"/>
        <v>8075000</v>
      </c>
    </row>
    <row r="757" spans="1:15" ht="21.9" customHeight="1">
      <c r="A757" s="20">
        <v>748</v>
      </c>
      <c r="B757" s="35">
        <v>11196001</v>
      </c>
      <c r="C757" s="21" t="s">
        <v>972</v>
      </c>
      <c r="D757" s="21" t="s">
        <v>221</v>
      </c>
      <c r="E757" s="22" t="s">
        <v>143</v>
      </c>
      <c r="F757" s="53" t="s">
        <v>62</v>
      </c>
      <c r="G757" s="21" t="s">
        <v>916</v>
      </c>
      <c r="H757" s="58">
        <v>61</v>
      </c>
      <c r="I757" s="58">
        <v>9.26</v>
      </c>
      <c r="J757" s="6">
        <v>92</v>
      </c>
      <c r="K757" s="55">
        <v>26</v>
      </c>
      <c r="L757" s="6" t="str">
        <f t="shared" si="57"/>
        <v>Xuất sắc</v>
      </c>
      <c r="M757" s="25">
        <v>1</v>
      </c>
      <c r="N757" s="26">
        <v>1900000</v>
      </c>
      <c r="O757" s="27">
        <f t="shared" si="58"/>
        <v>9500000</v>
      </c>
    </row>
    <row r="758" spans="1:15" ht="21.9" customHeight="1">
      <c r="A758" s="20">
        <v>749</v>
      </c>
      <c r="B758" s="35">
        <v>11193628</v>
      </c>
      <c r="C758" s="21" t="s">
        <v>357</v>
      </c>
      <c r="D758" s="21" t="s">
        <v>251</v>
      </c>
      <c r="E758" s="22" t="s">
        <v>143</v>
      </c>
      <c r="F758" s="53" t="s">
        <v>62</v>
      </c>
      <c r="G758" s="21" t="s">
        <v>916</v>
      </c>
      <c r="H758" s="58">
        <v>61</v>
      </c>
      <c r="I758" s="58">
        <v>9.1999999999999993</v>
      </c>
      <c r="J758" s="6">
        <v>80</v>
      </c>
      <c r="K758" s="55">
        <v>29</v>
      </c>
      <c r="L758" s="6" t="str">
        <f t="shared" si="57"/>
        <v>Giỏi</v>
      </c>
      <c r="M758" s="28">
        <v>0.85</v>
      </c>
      <c r="N758" s="27">
        <f>1900000*M758</f>
        <v>1615000</v>
      </c>
      <c r="O758" s="27">
        <f t="shared" si="58"/>
        <v>8075000</v>
      </c>
    </row>
    <row r="759" spans="1:15" ht="21.9" customHeight="1">
      <c r="A759" s="20">
        <v>750</v>
      </c>
      <c r="B759" s="35">
        <v>11190134</v>
      </c>
      <c r="C759" s="21" t="s">
        <v>973</v>
      </c>
      <c r="D759" s="21" t="s">
        <v>221</v>
      </c>
      <c r="E759" s="22" t="s">
        <v>143</v>
      </c>
      <c r="F759" s="53" t="s">
        <v>62</v>
      </c>
      <c r="G759" s="21" t="s">
        <v>916</v>
      </c>
      <c r="H759" s="58">
        <v>61</v>
      </c>
      <c r="I759" s="58">
        <v>9.14</v>
      </c>
      <c r="J759" s="6">
        <v>91</v>
      </c>
      <c r="K759" s="55">
        <v>29</v>
      </c>
      <c r="L759" s="6" t="str">
        <f t="shared" si="57"/>
        <v>Xuất sắc</v>
      </c>
      <c r="M759" s="25">
        <v>1</v>
      </c>
      <c r="N759" s="26">
        <v>1900000</v>
      </c>
      <c r="O759" s="27">
        <f t="shared" si="58"/>
        <v>9500000</v>
      </c>
    </row>
    <row r="760" spans="1:15" ht="21.9" customHeight="1">
      <c r="A760" s="20">
        <v>751</v>
      </c>
      <c r="B760" s="35">
        <v>11190725</v>
      </c>
      <c r="C760" s="21" t="s">
        <v>974</v>
      </c>
      <c r="D760" s="21" t="s">
        <v>487</v>
      </c>
      <c r="E760" s="22" t="s">
        <v>143</v>
      </c>
      <c r="F760" s="53" t="s">
        <v>62</v>
      </c>
      <c r="G760" s="21" t="s">
        <v>916</v>
      </c>
      <c r="H760" s="58">
        <v>61</v>
      </c>
      <c r="I760" s="58">
        <v>9.1300000000000008</v>
      </c>
      <c r="J760" s="6">
        <v>93</v>
      </c>
      <c r="K760" s="55">
        <v>26</v>
      </c>
      <c r="L760" s="6" t="str">
        <f t="shared" si="57"/>
        <v>Xuất sắc</v>
      </c>
      <c r="M760" s="25">
        <v>1</v>
      </c>
      <c r="N760" s="26">
        <v>1900000</v>
      </c>
      <c r="O760" s="27">
        <f t="shared" si="58"/>
        <v>9500000</v>
      </c>
    </row>
    <row r="761" spans="1:15" ht="21.9" customHeight="1">
      <c r="A761" s="20">
        <v>752</v>
      </c>
      <c r="B761" s="35">
        <v>11193690</v>
      </c>
      <c r="C761" s="21" t="s">
        <v>975</v>
      </c>
      <c r="D761" s="21" t="s">
        <v>243</v>
      </c>
      <c r="E761" s="22" t="s">
        <v>144</v>
      </c>
      <c r="F761" s="53" t="s">
        <v>62</v>
      </c>
      <c r="G761" s="21" t="s">
        <v>916</v>
      </c>
      <c r="H761" s="58">
        <v>61</v>
      </c>
      <c r="I761" s="58">
        <v>9.1</v>
      </c>
      <c r="J761" s="6">
        <v>80</v>
      </c>
      <c r="K761" s="55">
        <v>22</v>
      </c>
      <c r="L761" s="6" t="str">
        <f t="shared" si="57"/>
        <v>Giỏi</v>
      </c>
      <c r="M761" s="28">
        <v>0.85</v>
      </c>
      <c r="N761" s="27">
        <f>1900000*M761</f>
        <v>1615000</v>
      </c>
      <c r="O761" s="27">
        <f t="shared" si="58"/>
        <v>8075000</v>
      </c>
    </row>
    <row r="762" spans="1:15" ht="21.9" customHeight="1">
      <c r="A762" s="20">
        <v>753</v>
      </c>
      <c r="B762" s="35">
        <v>11196010</v>
      </c>
      <c r="C762" s="21" t="s">
        <v>186</v>
      </c>
      <c r="D762" s="21" t="s">
        <v>222</v>
      </c>
      <c r="E762" s="22" t="s">
        <v>143</v>
      </c>
      <c r="F762" s="53" t="s">
        <v>62</v>
      </c>
      <c r="G762" s="21" t="s">
        <v>916</v>
      </c>
      <c r="H762" s="58">
        <v>61</v>
      </c>
      <c r="I762" s="58">
        <v>9.09</v>
      </c>
      <c r="J762" s="6">
        <v>92</v>
      </c>
      <c r="K762" s="55">
        <v>29</v>
      </c>
      <c r="L762" s="6" t="str">
        <f t="shared" si="57"/>
        <v>Xuất sắc</v>
      </c>
      <c r="M762" s="25">
        <v>1</v>
      </c>
      <c r="N762" s="26">
        <v>1900000</v>
      </c>
      <c r="O762" s="27">
        <f t="shared" si="58"/>
        <v>9500000</v>
      </c>
    </row>
    <row r="763" spans="1:15" ht="21.9" customHeight="1">
      <c r="A763" s="20">
        <v>754</v>
      </c>
      <c r="B763" s="35">
        <v>11193599</v>
      </c>
      <c r="C763" s="21" t="s">
        <v>976</v>
      </c>
      <c r="D763" s="21" t="s">
        <v>254</v>
      </c>
      <c r="E763" s="22" t="s">
        <v>144</v>
      </c>
      <c r="F763" s="53" t="s">
        <v>62</v>
      </c>
      <c r="G763" s="21" t="s">
        <v>916</v>
      </c>
      <c r="H763" s="58">
        <v>61</v>
      </c>
      <c r="I763" s="58">
        <v>9.02</v>
      </c>
      <c r="J763" s="6">
        <v>88</v>
      </c>
      <c r="K763" s="55">
        <v>22</v>
      </c>
      <c r="L763" s="6" t="str">
        <f t="shared" si="57"/>
        <v>Giỏi</v>
      </c>
      <c r="M763" s="28">
        <v>0.85</v>
      </c>
      <c r="N763" s="27">
        <f>1900000*M763</f>
        <v>1615000</v>
      </c>
      <c r="O763" s="27">
        <f t="shared" si="58"/>
        <v>8075000</v>
      </c>
    </row>
    <row r="764" spans="1:15" ht="21.9" customHeight="1">
      <c r="A764" s="20">
        <v>755</v>
      </c>
      <c r="B764" s="35">
        <v>11191599</v>
      </c>
      <c r="C764" s="21" t="s">
        <v>713</v>
      </c>
      <c r="D764" s="21" t="s">
        <v>248</v>
      </c>
      <c r="E764" s="22" t="s">
        <v>143</v>
      </c>
      <c r="F764" s="53" t="s">
        <v>62</v>
      </c>
      <c r="G764" s="54" t="s">
        <v>916</v>
      </c>
      <c r="H764" s="58">
        <v>61</v>
      </c>
      <c r="I764" s="58">
        <v>9</v>
      </c>
      <c r="J764" s="6">
        <v>100</v>
      </c>
      <c r="K764" s="55">
        <v>26</v>
      </c>
      <c r="L764" s="6" t="str">
        <f t="shared" si="57"/>
        <v>Xuất sắc</v>
      </c>
      <c r="M764" s="25">
        <v>1</v>
      </c>
      <c r="N764" s="26">
        <v>1900000</v>
      </c>
      <c r="O764" s="27">
        <f t="shared" si="58"/>
        <v>9500000</v>
      </c>
    </row>
    <row r="765" spans="1:15" ht="21.9" customHeight="1">
      <c r="A765" s="20">
        <v>756</v>
      </c>
      <c r="B765" s="35">
        <v>11191442</v>
      </c>
      <c r="C765" s="21" t="s">
        <v>284</v>
      </c>
      <c r="D765" s="21" t="s">
        <v>222</v>
      </c>
      <c r="E765" s="22" t="s">
        <v>144</v>
      </c>
      <c r="F765" s="53" t="s">
        <v>62</v>
      </c>
      <c r="G765" s="54" t="s">
        <v>916</v>
      </c>
      <c r="H765" s="58">
        <v>61</v>
      </c>
      <c r="I765" s="58">
        <v>8.9700000000000006</v>
      </c>
      <c r="J765" s="6">
        <v>93</v>
      </c>
      <c r="K765" s="55">
        <v>22</v>
      </c>
      <c r="L765" s="6" t="str">
        <f t="shared" si="57"/>
        <v>Giỏi</v>
      </c>
      <c r="M765" s="28">
        <v>0.85</v>
      </c>
      <c r="N765" s="27">
        <f>1900000*M765</f>
        <v>1615000</v>
      </c>
      <c r="O765" s="27">
        <f t="shared" si="58"/>
        <v>8075000</v>
      </c>
    </row>
    <row r="766" spans="1:15" ht="21.9" customHeight="1">
      <c r="A766" s="20">
        <v>757</v>
      </c>
      <c r="B766" s="35">
        <v>11204280</v>
      </c>
      <c r="C766" s="21" t="s">
        <v>977</v>
      </c>
      <c r="D766" s="21" t="s">
        <v>221</v>
      </c>
      <c r="E766" s="22" t="s">
        <v>978</v>
      </c>
      <c r="F766" s="53" t="s">
        <v>979</v>
      </c>
      <c r="G766" s="54" t="s">
        <v>916</v>
      </c>
      <c r="H766" s="58">
        <v>62</v>
      </c>
      <c r="I766" s="58">
        <v>9.32</v>
      </c>
      <c r="J766" s="6">
        <v>85</v>
      </c>
      <c r="K766" s="55">
        <v>15</v>
      </c>
      <c r="L766" s="6" t="str">
        <f t="shared" si="57"/>
        <v>Giỏi</v>
      </c>
      <c r="M766" s="28">
        <v>0.85</v>
      </c>
      <c r="N766" s="27">
        <f>1900000*M766</f>
        <v>1615000</v>
      </c>
      <c r="O766" s="27">
        <f t="shared" si="58"/>
        <v>8075000</v>
      </c>
    </row>
    <row r="767" spans="1:15" ht="21.9" customHeight="1">
      <c r="A767" s="20">
        <v>758</v>
      </c>
      <c r="B767" s="35">
        <v>11203047</v>
      </c>
      <c r="C767" s="21" t="s">
        <v>465</v>
      </c>
      <c r="D767" s="21" t="s">
        <v>219</v>
      </c>
      <c r="E767" s="22" t="s">
        <v>978</v>
      </c>
      <c r="F767" s="53" t="s">
        <v>979</v>
      </c>
      <c r="G767" s="54" t="s">
        <v>916</v>
      </c>
      <c r="H767" s="58">
        <v>62</v>
      </c>
      <c r="I767" s="58">
        <v>9.23</v>
      </c>
      <c r="J767" s="6">
        <v>90</v>
      </c>
      <c r="K767" s="55">
        <v>12</v>
      </c>
      <c r="L767" s="6" t="str">
        <f t="shared" si="57"/>
        <v>Xuất sắc</v>
      </c>
      <c r="M767" s="25">
        <v>1</v>
      </c>
      <c r="N767" s="26">
        <v>1900000</v>
      </c>
      <c r="O767" s="27">
        <f t="shared" si="58"/>
        <v>9500000</v>
      </c>
    </row>
    <row r="768" spans="1:15" ht="21.9" customHeight="1">
      <c r="A768" s="20">
        <v>759</v>
      </c>
      <c r="B768" s="35">
        <v>11203404</v>
      </c>
      <c r="C768" s="21" t="s">
        <v>980</v>
      </c>
      <c r="D768" s="21" t="s">
        <v>375</v>
      </c>
      <c r="E768" s="22" t="s">
        <v>981</v>
      </c>
      <c r="F768" s="53" t="s">
        <v>979</v>
      </c>
      <c r="G768" s="54" t="s">
        <v>916</v>
      </c>
      <c r="H768" s="58">
        <v>62</v>
      </c>
      <c r="I768" s="58">
        <v>9.08</v>
      </c>
      <c r="J768" s="6">
        <v>91</v>
      </c>
      <c r="K768" s="55">
        <v>15</v>
      </c>
      <c r="L768" s="6" t="str">
        <f t="shared" si="57"/>
        <v>Xuất sắc</v>
      </c>
      <c r="M768" s="25">
        <v>1</v>
      </c>
      <c r="N768" s="26">
        <v>1900000</v>
      </c>
      <c r="O768" s="27">
        <f t="shared" si="58"/>
        <v>9500000</v>
      </c>
    </row>
    <row r="769" spans="1:15" ht="21.9" customHeight="1">
      <c r="A769" s="20">
        <v>760</v>
      </c>
      <c r="B769" s="35">
        <v>11206355</v>
      </c>
      <c r="C769" s="21" t="s">
        <v>442</v>
      </c>
      <c r="D769" s="21" t="s">
        <v>224</v>
      </c>
      <c r="E769" s="22" t="s">
        <v>981</v>
      </c>
      <c r="F769" s="53" t="s">
        <v>979</v>
      </c>
      <c r="G769" s="21" t="s">
        <v>916</v>
      </c>
      <c r="H769" s="58">
        <v>62</v>
      </c>
      <c r="I769" s="58">
        <v>9.0399999999999991</v>
      </c>
      <c r="J769" s="6">
        <v>88</v>
      </c>
      <c r="K769" s="55">
        <v>14</v>
      </c>
      <c r="L769" s="6" t="str">
        <f t="shared" si="57"/>
        <v>Giỏi</v>
      </c>
      <c r="M769" s="28">
        <v>0.85</v>
      </c>
      <c r="N769" s="27">
        <f t="shared" ref="N769:N777" si="59">1900000*M769</f>
        <v>1615000</v>
      </c>
      <c r="O769" s="27">
        <f t="shared" si="58"/>
        <v>8075000</v>
      </c>
    </row>
    <row r="770" spans="1:15" ht="21.9" customHeight="1">
      <c r="A770" s="20">
        <v>761</v>
      </c>
      <c r="B770" s="35">
        <v>11208107</v>
      </c>
      <c r="C770" s="21" t="s">
        <v>179</v>
      </c>
      <c r="D770" s="21" t="s">
        <v>244</v>
      </c>
      <c r="E770" s="22" t="s">
        <v>978</v>
      </c>
      <c r="F770" s="53" t="s">
        <v>979</v>
      </c>
      <c r="G770" s="21" t="s">
        <v>916</v>
      </c>
      <c r="H770" s="58">
        <v>62</v>
      </c>
      <c r="I770" s="58">
        <v>9</v>
      </c>
      <c r="J770" s="6">
        <v>84</v>
      </c>
      <c r="K770" s="55">
        <v>15</v>
      </c>
      <c r="L770" s="6" t="str">
        <f t="shared" si="57"/>
        <v>Giỏi</v>
      </c>
      <c r="M770" s="28">
        <v>0.85</v>
      </c>
      <c r="N770" s="27">
        <f t="shared" si="59"/>
        <v>1615000</v>
      </c>
      <c r="O770" s="27">
        <f t="shared" si="58"/>
        <v>8075000</v>
      </c>
    </row>
    <row r="771" spans="1:15" ht="16.8">
      <c r="A771" s="20">
        <v>762</v>
      </c>
      <c r="B771" s="35">
        <v>11205171</v>
      </c>
      <c r="C771" s="21" t="s">
        <v>453</v>
      </c>
      <c r="D771" s="21" t="s">
        <v>239</v>
      </c>
      <c r="E771" s="22" t="s">
        <v>981</v>
      </c>
      <c r="F771" s="53" t="s">
        <v>979</v>
      </c>
      <c r="G771" s="21" t="s">
        <v>916</v>
      </c>
      <c r="H771" s="58">
        <v>62</v>
      </c>
      <c r="I771" s="58">
        <v>8.99</v>
      </c>
      <c r="J771" s="6">
        <v>83</v>
      </c>
      <c r="K771" s="55">
        <v>11</v>
      </c>
      <c r="L771" s="6" t="str">
        <f t="shared" ref="L771:L834" si="60">IF(AND(I771&gt;=9,J771&gt;=90),"Xuất sắc",IF(AND(I771&gt;=8,J771&gt;=80),"Giỏi","Khá"))</f>
        <v>Giỏi</v>
      </c>
      <c r="M771" s="28">
        <v>0.85</v>
      </c>
      <c r="N771" s="27">
        <f t="shared" si="59"/>
        <v>1615000</v>
      </c>
      <c r="O771" s="27">
        <f t="shared" ref="O771:O834" si="61">N771*5</f>
        <v>8075000</v>
      </c>
    </row>
    <row r="772" spans="1:15" ht="21.9" customHeight="1">
      <c r="A772" s="20">
        <v>763</v>
      </c>
      <c r="B772" s="35">
        <v>11206605</v>
      </c>
      <c r="C772" s="21" t="s">
        <v>604</v>
      </c>
      <c r="D772" s="21" t="s">
        <v>230</v>
      </c>
      <c r="E772" s="22" t="s">
        <v>981</v>
      </c>
      <c r="F772" s="53" t="s">
        <v>979</v>
      </c>
      <c r="G772" s="21" t="s">
        <v>916</v>
      </c>
      <c r="H772" s="58">
        <v>62</v>
      </c>
      <c r="I772" s="58">
        <v>8.92</v>
      </c>
      <c r="J772" s="6">
        <v>90</v>
      </c>
      <c r="K772" s="55">
        <v>15</v>
      </c>
      <c r="L772" s="6" t="str">
        <f t="shared" si="60"/>
        <v>Giỏi</v>
      </c>
      <c r="M772" s="28">
        <v>0.85</v>
      </c>
      <c r="N772" s="27">
        <f t="shared" si="59"/>
        <v>1615000</v>
      </c>
      <c r="O772" s="27">
        <f t="shared" si="61"/>
        <v>8075000</v>
      </c>
    </row>
    <row r="773" spans="1:15" ht="21.9" customHeight="1">
      <c r="A773" s="20">
        <v>764</v>
      </c>
      <c r="B773" s="35">
        <v>11202170</v>
      </c>
      <c r="C773" s="21" t="s">
        <v>982</v>
      </c>
      <c r="D773" s="21" t="s">
        <v>223</v>
      </c>
      <c r="E773" s="22" t="s">
        <v>981</v>
      </c>
      <c r="F773" s="53" t="s">
        <v>979</v>
      </c>
      <c r="G773" s="21" t="s">
        <v>916</v>
      </c>
      <c r="H773" s="58">
        <v>62</v>
      </c>
      <c r="I773" s="58">
        <v>8.83</v>
      </c>
      <c r="J773" s="6">
        <v>87</v>
      </c>
      <c r="K773" s="55">
        <v>12</v>
      </c>
      <c r="L773" s="6" t="str">
        <f t="shared" si="60"/>
        <v>Giỏi</v>
      </c>
      <c r="M773" s="28">
        <v>0.85</v>
      </c>
      <c r="N773" s="27">
        <f t="shared" si="59"/>
        <v>1615000</v>
      </c>
      <c r="O773" s="27">
        <f t="shared" si="61"/>
        <v>8075000</v>
      </c>
    </row>
    <row r="774" spans="1:15" ht="21.9" customHeight="1">
      <c r="A774" s="20">
        <v>765</v>
      </c>
      <c r="B774" s="35">
        <v>11204295</v>
      </c>
      <c r="C774" s="21" t="s">
        <v>983</v>
      </c>
      <c r="D774" s="21" t="s">
        <v>221</v>
      </c>
      <c r="E774" s="22" t="s">
        <v>981</v>
      </c>
      <c r="F774" s="53" t="s">
        <v>979</v>
      </c>
      <c r="G774" s="21" t="s">
        <v>916</v>
      </c>
      <c r="H774" s="58">
        <v>62</v>
      </c>
      <c r="I774" s="58">
        <v>8.82</v>
      </c>
      <c r="J774" s="6">
        <v>90</v>
      </c>
      <c r="K774" s="55">
        <v>15</v>
      </c>
      <c r="L774" s="6" t="str">
        <f t="shared" si="60"/>
        <v>Giỏi</v>
      </c>
      <c r="M774" s="28">
        <v>0.85</v>
      </c>
      <c r="N774" s="27">
        <f t="shared" si="59"/>
        <v>1615000</v>
      </c>
      <c r="O774" s="27">
        <f t="shared" si="61"/>
        <v>8075000</v>
      </c>
    </row>
    <row r="775" spans="1:15" ht="21.9" customHeight="1">
      <c r="A775" s="20">
        <v>766</v>
      </c>
      <c r="B775" s="35">
        <v>11201162</v>
      </c>
      <c r="C775" s="21" t="s">
        <v>984</v>
      </c>
      <c r="D775" s="21" t="s">
        <v>248</v>
      </c>
      <c r="E775" s="22" t="s">
        <v>981</v>
      </c>
      <c r="F775" s="53" t="s">
        <v>979</v>
      </c>
      <c r="G775" s="21" t="s">
        <v>916</v>
      </c>
      <c r="H775" s="58">
        <v>62</v>
      </c>
      <c r="I775" s="58">
        <v>8.82</v>
      </c>
      <c r="J775" s="6">
        <v>85</v>
      </c>
      <c r="K775" s="55">
        <v>15</v>
      </c>
      <c r="L775" s="6" t="str">
        <f t="shared" si="60"/>
        <v>Giỏi</v>
      </c>
      <c r="M775" s="28">
        <v>0.85</v>
      </c>
      <c r="N775" s="27">
        <f t="shared" si="59"/>
        <v>1615000</v>
      </c>
      <c r="O775" s="27">
        <f t="shared" si="61"/>
        <v>8075000</v>
      </c>
    </row>
    <row r="776" spans="1:15" ht="21.9" customHeight="1">
      <c r="A776" s="20">
        <v>767</v>
      </c>
      <c r="B776" s="35">
        <v>11202274</v>
      </c>
      <c r="C776" s="21" t="s">
        <v>985</v>
      </c>
      <c r="D776" s="21" t="s">
        <v>223</v>
      </c>
      <c r="E776" s="22" t="s">
        <v>981</v>
      </c>
      <c r="F776" s="53" t="s">
        <v>979</v>
      </c>
      <c r="G776" s="21" t="s">
        <v>916</v>
      </c>
      <c r="H776" s="58">
        <v>62</v>
      </c>
      <c r="I776" s="58">
        <v>8.8000000000000007</v>
      </c>
      <c r="J776" s="6">
        <v>83</v>
      </c>
      <c r="K776" s="55">
        <v>15</v>
      </c>
      <c r="L776" s="6" t="str">
        <f t="shared" si="60"/>
        <v>Giỏi</v>
      </c>
      <c r="M776" s="28">
        <v>0.85</v>
      </c>
      <c r="N776" s="27">
        <f t="shared" si="59"/>
        <v>1615000</v>
      </c>
      <c r="O776" s="27">
        <f t="shared" si="61"/>
        <v>8075000</v>
      </c>
    </row>
    <row r="777" spans="1:15" ht="21.9" customHeight="1">
      <c r="A777" s="20">
        <v>768</v>
      </c>
      <c r="B777" s="35">
        <v>11206892</v>
      </c>
      <c r="C777" s="21" t="s">
        <v>986</v>
      </c>
      <c r="D777" s="21" t="s">
        <v>245</v>
      </c>
      <c r="E777" s="22" t="s">
        <v>978</v>
      </c>
      <c r="F777" s="53" t="s">
        <v>979</v>
      </c>
      <c r="G777" s="21" t="s">
        <v>916</v>
      </c>
      <c r="H777" s="58">
        <v>62</v>
      </c>
      <c r="I777" s="58">
        <v>8.7799999999999994</v>
      </c>
      <c r="J777" s="6">
        <v>93</v>
      </c>
      <c r="K777" s="55">
        <v>15</v>
      </c>
      <c r="L777" s="6" t="str">
        <f t="shared" si="60"/>
        <v>Giỏi</v>
      </c>
      <c r="M777" s="28">
        <v>0.85</v>
      </c>
      <c r="N777" s="27">
        <f t="shared" si="59"/>
        <v>1615000</v>
      </c>
      <c r="O777" s="27">
        <f t="shared" si="61"/>
        <v>8075000</v>
      </c>
    </row>
    <row r="778" spans="1:15" ht="21.9" customHeight="1">
      <c r="A778" s="20">
        <v>769</v>
      </c>
      <c r="B778" s="21">
        <v>11183418</v>
      </c>
      <c r="C778" s="21" t="s">
        <v>357</v>
      </c>
      <c r="D778" s="21" t="s">
        <v>235</v>
      </c>
      <c r="E778" s="22" t="s">
        <v>146</v>
      </c>
      <c r="F778" s="22" t="s">
        <v>17</v>
      </c>
      <c r="G778" s="21" t="s">
        <v>987</v>
      </c>
      <c r="H778" s="36">
        <v>60</v>
      </c>
      <c r="I778" s="36">
        <v>9.07</v>
      </c>
      <c r="J778" s="24">
        <v>96</v>
      </c>
      <c r="K778" s="6">
        <v>20</v>
      </c>
      <c r="L778" s="6" t="str">
        <f t="shared" si="60"/>
        <v>Xuất sắc</v>
      </c>
      <c r="M778" s="25">
        <v>1</v>
      </c>
      <c r="N778" s="26">
        <v>1900000</v>
      </c>
      <c r="O778" s="27">
        <f t="shared" si="61"/>
        <v>9500000</v>
      </c>
    </row>
    <row r="779" spans="1:15" ht="21.9" customHeight="1">
      <c r="A779" s="20">
        <v>770</v>
      </c>
      <c r="B779" s="21">
        <v>11183910</v>
      </c>
      <c r="C779" s="21" t="s">
        <v>988</v>
      </c>
      <c r="D779" s="21" t="s">
        <v>219</v>
      </c>
      <c r="E779" s="22" t="s">
        <v>146</v>
      </c>
      <c r="F779" s="22" t="s">
        <v>17</v>
      </c>
      <c r="G779" s="21" t="s">
        <v>987</v>
      </c>
      <c r="H779" s="36">
        <v>60</v>
      </c>
      <c r="I779" s="36">
        <v>9.0299999999999994</v>
      </c>
      <c r="J779" s="24">
        <v>90</v>
      </c>
      <c r="K779" s="6">
        <v>22</v>
      </c>
      <c r="L779" s="6" t="str">
        <f t="shared" si="60"/>
        <v>Xuất sắc</v>
      </c>
      <c r="M779" s="25">
        <v>1</v>
      </c>
      <c r="N779" s="26">
        <v>1900000</v>
      </c>
      <c r="O779" s="27">
        <f t="shared" si="61"/>
        <v>9500000</v>
      </c>
    </row>
    <row r="780" spans="1:15" ht="21.9" customHeight="1">
      <c r="A780" s="20">
        <v>771</v>
      </c>
      <c r="B780" s="21">
        <v>11186215</v>
      </c>
      <c r="C780" s="21" t="s">
        <v>989</v>
      </c>
      <c r="D780" s="21" t="s">
        <v>525</v>
      </c>
      <c r="E780" s="22" t="s">
        <v>146</v>
      </c>
      <c r="F780" s="22" t="s">
        <v>17</v>
      </c>
      <c r="G780" s="21" t="s">
        <v>987</v>
      </c>
      <c r="H780" s="36">
        <v>60</v>
      </c>
      <c r="I780" s="36">
        <v>8.98</v>
      </c>
      <c r="J780" s="24">
        <v>90</v>
      </c>
      <c r="K780" s="6">
        <v>22</v>
      </c>
      <c r="L780" s="6" t="str">
        <f t="shared" si="60"/>
        <v>Giỏi</v>
      </c>
      <c r="M780" s="28">
        <v>0.85</v>
      </c>
      <c r="N780" s="27">
        <f t="shared" ref="N780:N789" si="62">1900000*M780</f>
        <v>1615000</v>
      </c>
      <c r="O780" s="27">
        <f t="shared" si="61"/>
        <v>8075000</v>
      </c>
    </row>
    <row r="781" spans="1:15" ht="21.9" customHeight="1">
      <c r="A781" s="20">
        <v>772</v>
      </c>
      <c r="B781" s="21">
        <v>11182795</v>
      </c>
      <c r="C781" s="21" t="s">
        <v>990</v>
      </c>
      <c r="D781" s="21" t="s">
        <v>223</v>
      </c>
      <c r="E781" s="22" t="s">
        <v>146</v>
      </c>
      <c r="F781" s="22" t="s">
        <v>17</v>
      </c>
      <c r="G781" s="21" t="s">
        <v>987</v>
      </c>
      <c r="H781" s="36">
        <v>60</v>
      </c>
      <c r="I781" s="36">
        <v>8.9700000000000006</v>
      </c>
      <c r="J781" s="24">
        <v>95</v>
      </c>
      <c r="K781" s="6">
        <v>21</v>
      </c>
      <c r="L781" s="6" t="str">
        <f t="shared" si="60"/>
        <v>Giỏi</v>
      </c>
      <c r="M781" s="28">
        <v>0.85</v>
      </c>
      <c r="N781" s="27">
        <f t="shared" si="62"/>
        <v>1615000</v>
      </c>
      <c r="O781" s="27">
        <f t="shared" si="61"/>
        <v>8075000</v>
      </c>
    </row>
    <row r="782" spans="1:15" ht="21.9" customHeight="1">
      <c r="A782" s="20">
        <v>773</v>
      </c>
      <c r="B782" s="21">
        <v>11184025</v>
      </c>
      <c r="C782" s="21" t="s">
        <v>712</v>
      </c>
      <c r="D782" s="21" t="s">
        <v>230</v>
      </c>
      <c r="E782" s="22" t="s">
        <v>146</v>
      </c>
      <c r="F782" s="22" t="s">
        <v>17</v>
      </c>
      <c r="G782" s="21" t="s">
        <v>987</v>
      </c>
      <c r="H782" s="36">
        <v>60</v>
      </c>
      <c r="I782" s="36">
        <v>8.9600000000000009</v>
      </c>
      <c r="J782" s="24">
        <v>95</v>
      </c>
      <c r="K782" s="6">
        <v>20</v>
      </c>
      <c r="L782" s="6" t="str">
        <f t="shared" si="60"/>
        <v>Giỏi</v>
      </c>
      <c r="M782" s="28">
        <v>0.85</v>
      </c>
      <c r="N782" s="27">
        <f t="shared" si="62"/>
        <v>1615000</v>
      </c>
      <c r="O782" s="27">
        <f t="shared" si="61"/>
        <v>8075000</v>
      </c>
    </row>
    <row r="783" spans="1:15" ht="21.9" customHeight="1">
      <c r="A783" s="20">
        <v>774</v>
      </c>
      <c r="B783" s="21">
        <v>11183679</v>
      </c>
      <c r="C783" s="21" t="s">
        <v>676</v>
      </c>
      <c r="D783" s="21" t="s">
        <v>224</v>
      </c>
      <c r="E783" s="22" t="s">
        <v>146</v>
      </c>
      <c r="F783" s="22" t="s">
        <v>17</v>
      </c>
      <c r="G783" s="21" t="s">
        <v>987</v>
      </c>
      <c r="H783" s="36">
        <v>60</v>
      </c>
      <c r="I783" s="36">
        <v>8.9</v>
      </c>
      <c r="J783" s="24">
        <v>80</v>
      </c>
      <c r="K783" s="6">
        <v>23</v>
      </c>
      <c r="L783" s="6" t="str">
        <f t="shared" si="60"/>
        <v>Giỏi</v>
      </c>
      <c r="M783" s="28">
        <v>0.85</v>
      </c>
      <c r="N783" s="27">
        <f t="shared" si="62"/>
        <v>1615000</v>
      </c>
      <c r="O783" s="27">
        <f t="shared" si="61"/>
        <v>8075000</v>
      </c>
    </row>
    <row r="784" spans="1:15" ht="21.9" customHeight="1">
      <c r="A784" s="20">
        <v>775</v>
      </c>
      <c r="B784" s="21">
        <v>11181971</v>
      </c>
      <c r="C784" s="21" t="s">
        <v>369</v>
      </c>
      <c r="D784" s="21" t="s">
        <v>654</v>
      </c>
      <c r="E784" s="22" t="s">
        <v>146</v>
      </c>
      <c r="F784" s="22" t="s">
        <v>17</v>
      </c>
      <c r="G784" s="21" t="s">
        <v>987</v>
      </c>
      <c r="H784" s="36">
        <v>60</v>
      </c>
      <c r="I784" s="36">
        <v>8.89</v>
      </c>
      <c r="J784" s="24">
        <v>90</v>
      </c>
      <c r="K784" s="6">
        <v>22</v>
      </c>
      <c r="L784" s="6" t="str">
        <f t="shared" si="60"/>
        <v>Giỏi</v>
      </c>
      <c r="M784" s="28">
        <v>0.85</v>
      </c>
      <c r="N784" s="27">
        <f t="shared" si="62"/>
        <v>1615000</v>
      </c>
      <c r="O784" s="27">
        <f t="shared" si="61"/>
        <v>8075000</v>
      </c>
    </row>
    <row r="785" spans="1:15" ht="21.9" customHeight="1">
      <c r="A785" s="20">
        <v>776</v>
      </c>
      <c r="B785" s="21">
        <v>11180655</v>
      </c>
      <c r="C785" s="21" t="s">
        <v>357</v>
      </c>
      <c r="D785" s="21" t="s">
        <v>359</v>
      </c>
      <c r="E785" s="22" t="s">
        <v>19</v>
      </c>
      <c r="F785" s="22" t="s">
        <v>19</v>
      </c>
      <c r="G785" s="21" t="s">
        <v>987</v>
      </c>
      <c r="H785" s="36">
        <v>60</v>
      </c>
      <c r="I785" s="36">
        <v>9.0299999999999994</v>
      </c>
      <c r="J785" s="24">
        <v>80</v>
      </c>
      <c r="K785" s="6">
        <v>26</v>
      </c>
      <c r="L785" s="6" t="str">
        <f t="shared" si="60"/>
        <v>Giỏi</v>
      </c>
      <c r="M785" s="28">
        <v>0.85</v>
      </c>
      <c r="N785" s="27">
        <f t="shared" si="62"/>
        <v>1615000</v>
      </c>
      <c r="O785" s="27">
        <f t="shared" si="61"/>
        <v>8075000</v>
      </c>
    </row>
    <row r="786" spans="1:15" ht="21.9" customHeight="1">
      <c r="A786" s="20">
        <v>777</v>
      </c>
      <c r="B786" s="21">
        <v>11183712</v>
      </c>
      <c r="C786" s="21" t="s">
        <v>991</v>
      </c>
      <c r="D786" s="21" t="s">
        <v>224</v>
      </c>
      <c r="E786" s="22" t="s">
        <v>19</v>
      </c>
      <c r="F786" s="22" t="s">
        <v>19</v>
      </c>
      <c r="G786" s="21" t="s">
        <v>987</v>
      </c>
      <c r="H786" s="36">
        <v>60</v>
      </c>
      <c r="I786" s="36">
        <v>9.02</v>
      </c>
      <c r="J786" s="24">
        <v>82</v>
      </c>
      <c r="K786" s="6">
        <v>16</v>
      </c>
      <c r="L786" s="6" t="str">
        <f t="shared" si="60"/>
        <v>Giỏi</v>
      </c>
      <c r="M786" s="28">
        <v>0.85</v>
      </c>
      <c r="N786" s="27">
        <f t="shared" si="62"/>
        <v>1615000</v>
      </c>
      <c r="O786" s="27">
        <f t="shared" si="61"/>
        <v>8075000</v>
      </c>
    </row>
    <row r="787" spans="1:15" ht="21.9" customHeight="1">
      <c r="A787" s="20">
        <v>778</v>
      </c>
      <c r="B787" s="21">
        <v>11182656</v>
      </c>
      <c r="C787" s="21" t="s">
        <v>992</v>
      </c>
      <c r="D787" s="21" t="s">
        <v>223</v>
      </c>
      <c r="E787" s="22" t="s">
        <v>19</v>
      </c>
      <c r="F787" s="22" t="s">
        <v>19</v>
      </c>
      <c r="G787" s="21" t="s">
        <v>987</v>
      </c>
      <c r="H787" s="36">
        <v>60</v>
      </c>
      <c r="I787" s="36">
        <v>9</v>
      </c>
      <c r="J787" s="24">
        <v>80</v>
      </c>
      <c r="K787" s="6">
        <v>20</v>
      </c>
      <c r="L787" s="6" t="str">
        <f t="shared" si="60"/>
        <v>Giỏi</v>
      </c>
      <c r="M787" s="28">
        <v>0.85</v>
      </c>
      <c r="N787" s="27">
        <f t="shared" si="62"/>
        <v>1615000</v>
      </c>
      <c r="O787" s="27">
        <f t="shared" si="61"/>
        <v>8075000</v>
      </c>
    </row>
    <row r="788" spans="1:15" ht="21.9" customHeight="1">
      <c r="A788" s="20">
        <v>779</v>
      </c>
      <c r="B788" s="21">
        <v>11186167</v>
      </c>
      <c r="C788" s="21" t="s">
        <v>993</v>
      </c>
      <c r="D788" s="21" t="s">
        <v>221</v>
      </c>
      <c r="E788" s="22" t="s">
        <v>19</v>
      </c>
      <c r="F788" s="22" t="s">
        <v>19</v>
      </c>
      <c r="G788" s="21" t="s">
        <v>987</v>
      </c>
      <c r="H788" s="36">
        <v>60</v>
      </c>
      <c r="I788" s="36">
        <v>8.93</v>
      </c>
      <c r="J788" s="24">
        <v>80</v>
      </c>
      <c r="K788" s="6">
        <v>26</v>
      </c>
      <c r="L788" s="6" t="str">
        <f t="shared" si="60"/>
        <v>Giỏi</v>
      </c>
      <c r="M788" s="28">
        <v>0.85</v>
      </c>
      <c r="N788" s="27">
        <f t="shared" si="62"/>
        <v>1615000</v>
      </c>
      <c r="O788" s="27">
        <f t="shared" si="61"/>
        <v>8075000</v>
      </c>
    </row>
    <row r="789" spans="1:15" ht="21.9" customHeight="1">
      <c r="A789" s="20">
        <v>780</v>
      </c>
      <c r="B789" s="21">
        <v>11185586</v>
      </c>
      <c r="C789" s="21" t="s">
        <v>663</v>
      </c>
      <c r="D789" s="21" t="s">
        <v>994</v>
      </c>
      <c r="E789" s="22" t="s">
        <v>19</v>
      </c>
      <c r="F789" s="22" t="s">
        <v>19</v>
      </c>
      <c r="G789" s="21" t="s">
        <v>987</v>
      </c>
      <c r="H789" s="36">
        <v>60</v>
      </c>
      <c r="I789" s="36">
        <v>8.91</v>
      </c>
      <c r="J789" s="24">
        <v>85</v>
      </c>
      <c r="K789" s="24">
        <v>18</v>
      </c>
      <c r="L789" s="6" t="str">
        <f t="shared" si="60"/>
        <v>Giỏi</v>
      </c>
      <c r="M789" s="28">
        <v>0.85</v>
      </c>
      <c r="N789" s="27">
        <f t="shared" si="62"/>
        <v>1615000</v>
      </c>
      <c r="O789" s="27">
        <f t="shared" si="61"/>
        <v>8075000</v>
      </c>
    </row>
    <row r="790" spans="1:15" ht="21.9" customHeight="1">
      <c r="A790" s="20">
        <v>781</v>
      </c>
      <c r="B790" s="21">
        <v>11186086</v>
      </c>
      <c r="C790" s="21" t="s">
        <v>995</v>
      </c>
      <c r="D790" s="21" t="s">
        <v>242</v>
      </c>
      <c r="E790" s="22" t="s">
        <v>15</v>
      </c>
      <c r="F790" s="22" t="s">
        <v>15</v>
      </c>
      <c r="G790" s="21" t="s">
        <v>987</v>
      </c>
      <c r="H790" s="36">
        <v>60</v>
      </c>
      <c r="I790" s="36">
        <v>9.4</v>
      </c>
      <c r="J790" s="24">
        <v>95</v>
      </c>
      <c r="K790" s="6">
        <v>25</v>
      </c>
      <c r="L790" s="6" t="str">
        <f t="shared" si="60"/>
        <v>Xuất sắc</v>
      </c>
      <c r="M790" s="25">
        <v>1</v>
      </c>
      <c r="N790" s="26">
        <v>1650000</v>
      </c>
      <c r="O790" s="27">
        <f t="shared" si="61"/>
        <v>8250000</v>
      </c>
    </row>
    <row r="791" spans="1:15" ht="21.9" customHeight="1">
      <c r="A791" s="20">
        <v>782</v>
      </c>
      <c r="B791" s="21">
        <v>11180794</v>
      </c>
      <c r="C791" s="21" t="s">
        <v>996</v>
      </c>
      <c r="D791" s="21" t="s">
        <v>253</v>
      </c>
      <c r="E791" s="22" t="s">
        <v>15</v>
      </c>
      <c r="F791" s="22" t="s">
        <v>15</v>
      </c>
      <c r="G791" s="21" t="s">
        <v>987</v>
      </c>
      <c r="H791" s="36">
        <v>60</v>
      </c>
      <c r="I791" s="36">
        <v>9.4</v>
      </c>
      <c r="J791" s="24">
        <v>95</v>
      </c>
      <c r="K791" s="6">
        <v>25</v>
      </c>
      <c r="L791" s="6" t="str">
        <f t="shared" si="60"/>
        <v>Xuất sắc</v>
      </c>
      <c r="M791" s="25">
        <v>1</v>
      </c>
      <c r="N791" s="26">
        <v>1650000</v>
      </c>
      <c r="O791" s="27">
        <f t="shared" si="61"/>
        <v>8250000</v>
      </c>
    </row>
    <row r="792" spans="1:15" ht="21.9" customHeight="1">
      <c r="A792" s="20">
        <v>783</v>
      </c>
      <c r="B792" s="21">
        <v>11186277</v>
      </c>
      <c r="C792" s="21" t="s">
        <v>997</v>
      </c>
      <c r="D792" s="21" t="s">
        <v>221</v>
      </c>
      <c r="E792" s="22" t="s">
        <v>15</v>
      </c>
      <c r="F792" s="22" t="s">
        <v>15</v>
      </c>
      <c r="G792" s="21" t="s">
        <v>987</v>
      </c>
      <c r="H792" s="36">
        <v>60</v>
      </c>
      <c r="I792" s="36">
        <v>9.35</v>
      </c>
      <c r="J792" s="24">
        <v>95</v>
      </c>
      <c r="K792" s="6">
        <v>35</v>
      </c>
      <c r="L792" s="6" t="str">
        <f t="shared" si="60"/>
        <v>Xuất sắc</v>
      </c>
      <c r="M792" s="25">
        <v>1</v>
      </c>
      <c r="N792" s="26">
        <v>1650000</v>
      </c>
      <c r="O792" s="27">
        <f t="shared" si="61"/>
        <v>8250000</v>
      </c>
    </row>
    <row r="793" spans="1:15" ht="21.9" customHeight="1">
      <c r="A793" s="20">
        <v>784</v>
      </c>
      <c r="B793" s="21">
        <v>11186266</v>
      </c>
      <c r="C793" s="21" t="s">
        <v>998</v>
      </c>
      <c r="D793" s="21" t="s">
        <v>221</v>
      </c>
      <c r="E793" s="22" t="s">
        <v>15</v>
      </c>
      <c r="F793" s="22" t="s">
        <v>15</v>
      </c>
      <c r="G793" s="21" t="s">
        <v>987</v>
      </c>
      <c r="H793" s="36">
        <v>60</v>
      </c>
      <c r="I793" s="36">
        <v>9.35</v>
      </c>
      <c r="J793" s="24">
        <v>95</v>
      </c>
      <c r="K793" s="6">
        <v>25</v>
      </c>
      <c r="L793" s="6" t="str">
        <f t="shared" si="60"/>
        <v>Xuất sắc</v>
      </c>
      <c r="M793" s="25">
        <v>1</v>
      </c>
      <c r="N793" s="26">
        <v>1650000</v>
      </c>
      <c r="O793" s="27">
        <f t="shared" si="61"/>
        <v>8250000</v>
      </c>
    </row>
    <row r="794" spans="1:15" ht="21.9" customHeight="1">
      <c r="A794" s="20">
        <v>785</v>
      </c>
      <c r="B794" s="21">
        <v>11184251</v>
      </c>
      <c r="C794" s="21" t="s">
        <v>357</v>
      </c>
      <c r="D794" s="21" t="s">
        <v>375</v>
      </c>
      <c r="E794" s="22" t="s">
        <v>18</v>
      </c>
      <c r="F794" s="22" t="s">
        <v>18</v>
      </c>
      <c r="G794" s="21" t="s">
        <v>987</v>
      </c>
      <c r="H794" s="36">
        <v>60</v>
      </c>
      <c r="I794" s="36">
        <v>9.08</v>
      </c>
      <c r="J794" s="24">
        <v>90</v>
      </c>
      <c r="K794" s="24">
        <v>16</v>
      </c>
      <c r="L794" s="6" t="str">
        <f t="shared" si="60"/>
        <v>Xuất sắc</v>
      </c>
      <c r="M794" s="25">
        <v>1</v>
      </c>
      <c r="N794" s="26">
        <v>1900000</v>
      </c>
      <c r="O794" s="27">
        <f t="shared" si="61"/>
        <v>9500000</v>
      </c>
    </row>
    <row r="795" spans="1:15" ht="21.9" customHeight="1">
      <c r="A795" s="20">
        <v>786</v>
      </c>
      <c r="B795" s="21">
        <v>11180163</v>
      </c>
      <c r="C795" s="21" t="s">
        <v>999</v>
      </c>
      <c r="D795" s="21" t="s">
        <v>221</v>
      </c>
      <c r="E795" s="22" t="s">
        <v>18</v>
      </c>
      <c r="F795" s="22" t="s">
        <v>18</v>
      </c>
      <c r="G795" s="21" t="s">
        <v>987</v>
      </c>
      <c r="H795" s="36">
        <v>60</v>
      </c>
      <c r="I795" s="36">
        <v>9.0500000000000007</v>
      </c>
      <c r="J795" s="24">
        <v>95</v>
      </c>
      <c r="K795" s="24">
        <v>16</v>
      </c>
      <c r="L795" s="6" t="str">
        <f t="shared" si="60"/>
        <v>Xuất sắc</v>
      </c>
      <c r="M795" s="25">
        <v>1</v>
      </c>
      <c r="N795" s="26">
        <v>1900000</v>
      </c>
      <c r="O795" s="27">
        <f t="shared" si="61"/>
        <v>9500000</v>
      </c>
    </row>
    <row r="796" spans="1:15" ht="21.9" customHeight="1">
      <c r="A796" s="20">
        <v>787</v>
      </c>
      <c r="B796" s="21">
        <v>11182240</v>
      </c>
      <c r="C796" s="21" t="s">
        <v>1000</v>
      </c>
      <c r="D796" s="21" t="s">
        <v>309</v>
      </c>
      <c r="E796" s="22" t="s">
        <v>18</v>
      </c>
      <c r="F796" s="22" t="s">
        <v>18</v>
      </c>
      <c r="G796" s="21" t="s">
        <v>987</v>
      </c>
      <c r="H796" s="36">
        <v>60</v>
      </c>
      <c r="I796" s="36">
        <v>8.82</v>
      </c>
      <c r="J796" s="24">
        <v>80</v>
      </c>
      <c r="K796" s="24">
        <v>16</v>
      </c>
      <c r="L796" s="6" t="str">
        <f t="shared" si="60"/>
        <v>Giỏi</v>
      </c>
      <c r="M796" s="28">
        <v>0.85</v>
      </c>
      <c r="N796" s="27">
        <f t="shared" ref="N796:N802" si="63">1900000*M796</f>
        <v>1615000</v>
      </c>
      <c r="O796" s="27">
        <f t="shared" si="61"/>
        <v>8075000</v>
      </c>
    </row>
    <row r="797" spans="1:15" ht="21.9" customHeight="1">
      <c r="A797" s="20">
        <v>788</v>
      </c>
      <c r="B797" s="21">
        <v>11180388</v>
      </c>
      <c r="C797" s="21" t="s">
        <v>126</v>
      </c>
      <c r="D797" s="21" t="s">
        <v>221</v>
      </c>
      <c r="E797" s="22" t="s">
        <v>18</v>
      </c>
      <c r="F797" s="22" t="s">
        <v>18</v>
      </c>
      <c r="G797" s="21" t="s">
        <v>987</v>
      </c>
      <c r="H797" s="36">
        <v>60</v>
      </c>
      <c r="I797" s="36">
        <v>8.8000000000000007</v>
      </c>
      <c r="J797" s="24">
        <v>95</v>
      </c>
      <c r="K797" s="24">
        <v>20</v>
      </c>
      <c r="L797" s="6" t="str">
        <f t="shared" si="60"/>
        <v>Giỏi</v>
      </c>
      <c r="M797" s="28">
        <v>0.85</v>
      </c>
      <c r="N797" s="27">
        <f t="shared" si="63"/>
        <v>1615000</v>
      </c>
      <c r="O797" s="27">
        <f t="shared" si="61"/>
        <v>8075000</v>
      </c>
    </row>
    <row r="798" spans="1:15" ht="21.9" customHeight="1">
      <c r="A798" s="20">
        <v>789</v>
      </c>
      <c r="B798" s="21">
        <v>11183201</v>
      </c>
      <c r="C798" s="21" t="s">
        <v>1001</v>
      </c>
      <c r="D798" s="21" t="s">
        <v>218</v>
      </c>
      <c r="E798" s="22" t="s">
        <v>16</v>
      </c>
      <c r="F798" s="22" t="s">
        <v>16</v>
      </c>
      <c r="G798" s="21" t="s">
        <v>987</v>
      </c>
      <c r="H798" s="36">
        <v>60</v>
      </c>
      <c r="I798" s="36">
        <v>8.84</v>
      </c>
      <c r="J798" s="24">
        <v>98</v>
      </c>
      <c r="K798" s="6">
        <v>16</v>
      </c>
      <c r="L798" s="6" t="str">
        <f t="shared" si="60"/>
        <v>Giỏi</v>
      </c>
      <c r="M798" s="28">
        <v>0.85</v>
      </c>
      <c r="N798" s="27">
        <f t="shared" si="63"/>
        <v>1615000</v>
      </c>
      <c r="O798" s="27">
        <f t="shared" si="61"/>
        <v>8075000</v>
      </c>
    </row>
    <row r="799" spans="1:15" ht="21.9" customHeight="1">
      <c r="A799" s="20">
        <v>790</v>
      </c>
      <c r="B799" s="21">
        <v>11181656</v>
      </c>
      <c r="C799" s="21" t="s">
        <v>1002</v>
      </c>
      <c r="D799" s="21" t="s">
        <v>311</v>
      </c>
      <c r="E799" s="22" t="s">
        <v>16</v>
      </c>
      <c r="F799" s="22" t="s">
        <v>16</v>
      </c>
      <c r="G799" s="21" t="s">
        <v>987</v>
      </c>
      <c r="H799" s="36">
        <v>60</v>
      </c>
      <c r="I799" s="36">
        <v>8.82</v>
      </c>
      <c r="J799" s="24">
        <v>83</v>
      </c>
      <c r="K799" s="6">
        <v>20</v>
      </c>
      <c r="L799" s="6" t="str">
        <f t="shared" si="60"/>
        <v>Giỏi</v>
      </c>
      <c r="M799" s="28">
        <v>0.85</v>
      </c>
      <c r="N799" s="27">
        <f t="shared" si="63"/>
        <v>1615000</v>
      </c>
      <c r="O799" s="27">
        <f t="shared" si="61"/>
        <v>8075000</v>
      </c>
    </row>
    <row r="800" spans="1:15" ht="21.9" customHeight="1">
      <c r="A800" s="20">
        <v>791</v>
      </c>
      <c r="B800" s="21">
        <v>11180892</v>
      </c>
      <c r="C800" s="21" t="s">
        <v>1003</v>
      </c>
      <c r="D800" s="21" t="s">
        <v>1004</v>
      </c>
      <c r="E800" s="22" t="s">
        <v>16</v>
      </c>
      <c r="F800" s="22" t="s">
        <v>16</v>
      </c>
      <c r="G800" s="21" t="s">
        <v>987</v>
      </c>
      <c r="H800" s="36">
        <v>60</v>
      </c>
      <c r="I800" s="36">
        <v>8.76</v>
      </c>
      <c r="J800" s="24">
        <v>86</v>
      </c>
      <c r="K800" s="6">
        <v>18</v>
      </c>
      <c r="L800" s="6" t="str">
        <f t="shared" si="60"/>
        <v>Giỏi</v>
      </c>
      <c r="M800" s="28">
        <v>0.85</v>
      </c>
      <c r="N800" s="27">
        <f t="shared" si="63"/>
        <v>1615000</v>
      </c>
      <c r="O800" s="27">
        <f t="shared" si="61"/>
        <v>8075000</v>
      </c>
    </row>
    <row r="801" spans="1:15" ht="21.9" customHeight="1">
      <c r="A801" s="20">
        <v>792</v>
      </c>
      <c r="B801" s="21">
        <v>11185079</v>
      </c>
      <c r="C801" s="21" t="s">
        <v>1005</v>
      </c>
      <c r="D801" s="21" t="s">
        <v>244</v>
      </c>
      <c r="E801" s="22" t="s">
        <v>16</v>
      </c>
      <c r="F801" s="22" t="s">
        <v>16</v>
      </c>
      <c r="G801" s="21" t="s">
        <v>987</v>
      </c>
      <c r="H801" s="36">
        <v>60</v>
      </c>
      <c r="I801" s="36">
        <v>8.73</v>
      </c>
      <c r="J801" s="24">
        <v>85</v>
      </c>
      <c r="K801" s="6">
        <v>18</v>
      </c>
      <c r="L801" s="6" t="str">
        <f t="shared" si="60"/>
        <v>Giỏi</v>
      </c>
      <c r="M801" s="28">
        <v>0.85</v>
      </c>
      <c r="N801" s="27">
        <f t="shared" si="63"/>
        <v>1615000</v>
      </c>
      <c r="O801" s="27">
        <f t="shared" si="61"/>
        <v>8075000</v>
      </c>
    </row>
    <row r="802" spans="1:15" ht="21.9" customHeight="1">
      <c r="A802" s="20">
        <v>793</v>
      </c>
      <c r="B802" s="21">
        <v>11183977</v>
      </c>
      <c r="C802" s="21" t="s">
        <v>582</v>
      </c>
      <c r="D802" s="21" t="s">
        <v>230</v>
      </c>
      <c r="E802" s="22" t="s">
        <v>16</v>
      </c>
      <c r="F802" s="22" t="s">
        <v>16</v>
      </c>
      <c r="G802" s="21" t="s">
        <v>987</v>
      </c>
      <c r="H802" s="36">
        <v>60</v>
      </c>
      <c r="I802" s="36">
        <v>8.68</v>
      </c>
      <c r="J802" s="24">
        <v>82</v>
      </c>
      <c r="K802" s="6">
        <v>16</v>
      </c>
      <c r="L802" s="6" t="str">
        <f t="shared" si="60"/>
        <v>Giỏi</v>
      </c>
      <c r="M802" s="28">
        <v>0.85</v>
      </c>
      <c r="N802" s="27">
        <f t="shared" si="63"/>
        <v>1615000</v>
      </c>
      <c r="O802" s="27">
        <f t="shared" si="61"/>
        <v>8075000</v>
      </c>
    </row>
    <row r="803" spans="1:15" ht="21.9" customHeight="1">
      <c r="A803" s="20">
        <v>794</v>
      </c>
      <c r="B803" s="21">
        <v>11193759</v>
      </c>
      <c r="C803" s="21" t="s">
        <v>1006</v>
      </c>
      <c r="D803" s="21" t="s">
        <v>224</v>
      </c>
      <c r="E803" s="22" t="s">
        <v>1007</v>
      </c>
      <c r="F803" s="22" t="s">
        <v>51</v>
      </c>
      <c r="G803" s="21" t="s">
        <v>987</v>
      </c>
      <c r="H803" s="36">
        <v>61</v>
      </c>
      <c r="I803" s="36">
        <v>9.08</v>
      </c>
      <c r="J803" s="24">
        <v>92</v>
      </c>
      <c r="K803" s="6">
        <v>26</v>
      </c>
      <c r="L803" s="6" t="str">
        <f t="shared" si="60"/>
        <v>Xuất sắc</v>
      </c>
      <c r="M803" s="25">
        <v>1</v>
      </c>
      <c r="N803" s="26">
        <v>1900000</v>
      </c>
      <c r="O803" s="27">
        <f t="shared" si="61"/>
        <v>9500000</v>
      </c>
    </row>
    <row r="804" spans="1:15" ht="21.9" customHeight="1">
      <c r="A804" s="20">
        <v>795</v>
      </c>
      <c r="B804" s="21">
        <v>11192781</v>
      </c>
      <c r="C804" s="21" t="s">
        <v>1008</v>
      </c>
      <c r="D804" s="21" t="s">
        <v>223</v>
      </c>
      <c r="E804" s="22" t="s">
        <v>1007</v>
      </c>
      <c r="F804" s="22" t="s">
        <v>51</v>
      </c>
      <c r="G804" s="21" t="s">
        <v>987</v>
      </c>
      <c r="H804" s="36">
        <v>61</v>
      </c>
      <c r="I804" s="36">
        <v>8.9700000000000006</v>
      </c>
      <c r="J804" s="24">
        <v>93</v>
      </c>
      <c r="K804" s="6">
        <v>22</v>
      </c>
      <c r="L804" s="6" t="str">
        <f t="shared" si="60"/>
        <v>Giỏi</v>
      </c>
      <c r="M804" s="28">
        <v>0.85</v>
      </c>
      <c r="N804" s="27">
        <f t="shared" ref="N804:N843" si="64">1900000*M804</f>
        <v>1615000</v>
      </c>
      <c r="O804" s="27">
        <f t="shared" si="61"/>
        <v>8075000</v>
      </c>
    </row>
    <row r="805" spans="1:15" ht="21.9" customHeight="1">
      <c r="A805" s="20">
        <v>796</v>
      </c>
      <c r="B805" s="21">
        <v>11190664</v>
      </c>
      <c r="C805" s="21" t="s">
        <v>113</v>
      </c>
      <c r="D805" s="21" t="s">
        <v>307</v>
      </c>
      <c r="E805" s="22" t="s">
        <v>1007</v>
      </c>
      <c r="F805" s="22" t="s">
        <v>51</v>
      </c>
      <c r="G805" s="21" t="s">
        <v>987</v>
      </c>
      <c r="H805" s="36">
        <v>61</v>
      </c>
      <c r="I805" s="36">
        <v>8.9700000000000006</v>
      </c>
      <c r="J805" s="24">
        <v>90</v>
      </c>
      <c r="K805" s="6">
        <v>20</v>
      </c>
      <c r="L805" s="6" t="str">
        <f t="shared" si="60"/>
        <v>Giỏi</v>
      </c>
      <c r="M805" s="28">
        <v>0.85</v>
      </c>
      <c r="N805" s="27">
        <f t="shared" si="64"/>
        <v>1615000</v>
      </c>
      <c r="O805" s="27">
        <f t="shared" si="61"/>
        <v>8075000</v>
      </c>
    </row>
    <row r="806" spans="1:15" ht="21.9" customHeight="1">
      <c r="A806" s="20">
        <v>797</v>
      </c>
      <c r="B806" s="21">
        <v>11193101</v>
      </c>
      <c r="C806" s="21" t="s">
        <v>1009</v>
      </c>
      <c r="D806" s="21" t="s">
        <v>223</v>
      </c>
      <c r="E806" s="22" t="s">
        <v>151</v>
      </c>
      <c r="F806" s="22" t="s">
        <v>51</v>
      </c>
      <c r="G806" s="21" t="s">
        <v>987</v>
      </c>
      <c r="H806" s="36">
        <v>61</v>
      </c>
      <c r="I806" s="36">
        <v>8.94</v>
      </c>
      <c r="J806" s="24">
        <v>83</v>
      </c>
      <c r="K806" s="6">
        <v>23</v>
      </c>
      <c r="L806" s="6" t="str">
        <f t="shared" si="60"/>
        <v>Giỏi</v>
      </c>
      <c r="M806" s="28">
        <v>0.85</v>
      </c>
      <c r="N806" s="27">
        <f t="shared" si="64"/>
        <v>1615000</v>
      </c>
      <c r="O806" s="27">
        <f t="shared" si="61"/>
        <v>8075000</v>
      </c>
    </row>
    <row r="807" spans="1:15" ht="21.9" customHeight="1">
      <c r="A807" s="20">
        <v>798</v>
      </c>
      <c r="B807" s="21">
        <v>11190379</v>
      </c>
      <c r="C807" s="21" t="s">
        <v>442</v>
      </c>
      <c r="D807" s="21" t="s">
        <v>221</v>
      </c>
      <c r="E807" s="22" t="s">
        <v>1007</v>
      </c>
      <c r="F807" s="22" t="s">
        <v>51</v>
      </c>
      <c r="G807" s="21" t="s">
        <v>987</v>
      </c>
      <c r="H807" s="36">
        <v>61</v>
      </c>
      <c r="I807" s="36">
        <v>8.91</v>
      </c>
      <c r="J807" s="24">
        <v>86</v>
      </c>
      <c r="K807" s="6">
        <v>20</v>
      </c>
      <c r="L807" s="6" t="str">
        <f t="shared" si="60"/>
        <v>Giỏi</v>
      </c>
      <c r="M807" s="28">
        <v>0.85</v>
      </c>
      <c r="N807" s="27">
        <f t="shared" si="64"/>
        <v>1615000</v>
      </c>
      <c r="O807" s="27">
        <f t="shared" si="61"/>
        <v>8075000</v>
      </c>
    </row>
    <row r="808" spans="1:15" ht="21.9" customHeight="1">
      <c r="A808" s="20">
        <v>799</v>
      </c>
      <c r="B808" s="21">
        <v>11190632</v>
      </c>
      <c r="C808" s="21" t="s">
        <v>597</v>
      </c>
      <c r="D808" s="21" t="s">
        <v>307</v>
      </c>
      <c r="E808" s="22" t="s">
        <v>149</v>
      </c>
      <c r="F808" s="22" t="s">
        <v>51</v>
      </c>
      <c r="G808" s="21" t="s">
        <v>987</v>
      </c>
      <c r="H808" s="36">
        <v>61</v>
      </c>
      <c r="I808" s="36">
        <v>8.9</v>
      </c>
      <c r="J808" s="24">
        <v>90</v>
      </c>
      <c r="K808" s="6">
        <v>22</v>
      </c>
      <c r="L808" s="6" t="str">
        <f t="shared" si="60"/>
        <v>Giỏi</v>
      </c>
      <c r="M808" s="28">
        <v>0.85</v>
      </c>
      <c r="N808" s="27">
        <f t="shared" si="64"/>
        <v>1615000</v>
      </c>
      <c r="O808" s="27">
        <f t="shared" si="61"/>
        <v>8075000</v>
      </c>
    </row>
    <row r="809" spans="1:15" ht="21.9" customHeight="1">
      <c r="A809" s="20">
        <v>800</v>
      </c>
      <c r="B809" s="21">
        <v>11194692</v>
      </c>
      <c r="C809" s="21" t="s">
        <v>357</v>
      </c>
      <c r="D809" s="21" t="s">
        <v>249</v>
      </c>
      <c r="E809" s="22" t="s">
        <v>150</v>
      </c>
      <c r="F809" s="22" t="s">
        <v>51</v>
      </c>
      <c r="G809" s="21" t="s">
        <v>987</v>
      </c>
      <c r="H809" s="36">
        <v>61</v>
      </c>
      <c r="I809" s="36">
        <v>8.86</v>
      </c>
      <c r="J809" s="24">
        <v>93</v>
      </c>
      <c r="K809" s="6">
        <v>25</v>
      </c>
      <c r="L809" s="6" t="str">
        <f t="shared" si="60"/>
        <v>Giỏi</v>
      </c>
      <c r="M809" s="28">
        <v>0.85</v>
      </c>
      <c r="N809" s="27">
        <f t="shared" si="64"/>
        <v>1615000</v>
      </c>
      <c r="O809" s="27">
        <f t="shared" si="61"/>
        <v>8075000</v>
      </c>
    </row>
    <row r="810" spans="1:15" ht="21.9" customHeight="1">
      <c r="A810" s="20">
        <v>801</v>
      </c>
      <c r="B810" s="21">
        <v>11191997</v>
      </c>
      <c r="C810" s="21" t="s">
        <v>357</v>
      </c>
      <c r="D810" s="21" t="s">
        <v>241</v>
      </c>
      <c r="E810" s="22" t="s">
        <v>149</v>
      </c>
      <c r="F810" s="22" t="s">
        <v>51</v>
      </c>
      <c r="G810" s="21" t="s">
        <v>987</v>
      </c>
      <c r="H810" s="36">
        <v>61</v>
      </c>
      <c r="I810" s="36">
        <v>8.7799999999999994</v>
      </c>
      <c r="J810" s="24">
        <v>90</v>
      </c>
      <c r="K810" s="6">
        <v>18</v>
      </c>
      <c r="L810" s="6" t="str">
        <f t="shared" si="60"/>
        <v>Giỏi</v>
      </c>
      <c r="M810" s="28">
        <v>0.85</v>
      </c>
      <c r="N810" s="27">
        <f t="shared" si="64"/>
        <v>1615000</v>
      </c>
      <c r="O810" s="27">
        <f t="shared" si="61"/>
        <v>8075000</v>
      </c>
    </row>
    <row r="811" spans="1:15" ht="21.9" customHeight="1">
      <c r="A811" s="20">
        <v>802</v>
      </c>
      <c r="B811" s="21">
        <v>11195857</v>
      </c>
      <c r="C811" s="21" t="s">
        <v>357</v>
      </c>
      <c r="D811" s="21" t="s">
        <v>699</v>
      </c>
      <c r="E811" s="22" t="s">
        <v>150</v>
      </c>
      <c r="F811" s="22" t="s">
        <v>51</v>
      </c>
      <c r="G811" s="21" t="s">
        <v>987</v>
      </c>
      <c r="H811" s="36">
        <v>61</v>
      </c>
      <c r="I811" s="36">
        <v>8.7799999999999994</v>
      </c>
      <c r="J811" s="24">
        <v>85</v>
      </c>
      <c r="K811" s="6">
        <v>25</v>
      </c>
      <c r="L811" s="6" t="str">
        <f t="shared" si="60"/>
        <v>Giỏi</v>
      </c>
      <c r="M811" s="28">
        <v>0.85</v>
      </c>
      <c r="N811" s="27">
        <f t="shared" si="64"/>
        <v>1615000</v>
      </c>
      <c r="O811" s="27">
        <f t="shared" si="61"/>
        <v>8075000</v>
      </c>
    </row>
    <row r="812" spans="1:15" ht="21.9" customHeight="1">
      <c r="A812" s="20">
        <v>803</v>
      </c>
      <c r="B812" s="21">
        <v>11193096</v>
      </c>
      <c r="C812" s="21" t="s">
        <v>406</v>
      </c>
      <c r="D812" s="21" t="s">
        <v>223</v>
      </c>
      <c r="E812" s="22" t="s">
        <v>1007</v>
      </c>
      <c r="F812" s="22" t="s">
        <v>51</v>
      </c>
      <c r="G812" s="21" t="s">
        <v>987</v>
      </c>
      <c r="H812" s="36">
        <v>61</v>
      </c>
      <c r="I812" s="36">
        <v>8.77</v>
      </c>
      <c r="J812" s="24">
        <v>83</v>
      </c>
      <c r="K812" s="6">
        <v>17</v>
      </c>
      <c r="L812" s="6" t="str">
        <f t="shared" si="60"/>
        <v>Giỏi</v>
      </c>
      <c r="M812" s="28">
        <v>0.85</v>
      </c>
      <c r="N812" s="27">
        <f t="shared" si="64"/>
        <v>1615000</v>
      </c>
      <c r="O812" s="27">
        <f t="shared" si="61"/>
        <v>8075000</v>
      </c>
    </row>
    <row r="813" spans="1:15" ht="21.9" customHeight="1">
      <c r="A813" s="20">
        <v>804</v>
      </c>
      <c r="B813" s="21">
        <v>11193698</v>
      </c>
      <c r="C813" s="21" t="s">
        <v>137</v>
      </c>
      <c r="D813" s="21" t="s">
        <v>243</v>
      </c>
      <c r="E813" s="22" t="s">
        <v>1007</v>
      </c>
      <c r="F813" s="22" t="s">
        <v>51</v>
      </c>
      <c r="G813" s="21" t="s">
        <v>987</v>
      </c>
      <c r="H813" s="36">
        <v>61</v>
      </c>
      <c r="I813" s="36">
        <v>8.76</v>
      </c>
      <c r="J813" s="24">
        <v>84</v>
      </c>
      <c r="K813" s="6">
        <v>25</v>
      </c>
      <c r="L813" s="6" t="str">
        <f t="shared" si="60"/>
        <v>Giỏi</v>
      </c>
      <c r="M813" s="28">
        <v>0.85</v>
      </c>
      <c r="N813" s="27">
        <f t="shared" si="64"/>
        <v>1615000</v>
      </c>
      <c r="O813" s="27">
        <f t="shared" si="61"/>
        <v>8075000</v>
      </c>
    </row>
    <row r="814" spans="1:15" ht="21.9" customHeight="1">
      <c r="A814" s="20">
        <v>805</v>
      </c>
      <c r="B814" s="21">
        <v>11193696</v>
      </c>
      <c r="C814" s="21" t="s">
        <v>604</v>
      </c>
      <c r="D814" s="21" t="s">
        <v>243</v>
      </c>
      <c r="E814" s="22" t="s">
        <v>150</v>
      </c>
      <c r="F814" s="22" t="s">
        <v>51</v>
      </c>
      <c r="G814" s="21" t="s">
        <v>987</v>
      </c>
      <c r="H814" s="36">
        <v>61</v>
      </c>
      <c r="I814" s="36">
        <v>8.73</v>
      </c>
      <c r="J814" s="24">
        <v>82</v>
      </c>
      <c r="K814" s="6">
        <v>25</v>
      </c>
      <c r="L814" s="6" t="str">
        <f t="shared" si="60"/>
        <v>Giỏi</v>
      </c>
      <c r="M814" s="28">
        <v>0.85</v>
      </c>
      <c r="N814" s="27">
        <f t="shared" si="64"/>
        <v>1615000</v>
      </c>
      <c r="O814" s="27">
        <f t="shared" si="61"/>
        <v>8075000</v>
      </c>
    </row>
    <row r="815" spans="1:15" ht="21.9" customHeight="1">
      <c r="A815" s="20">
        <v>806</v>
      </c>
      <c r="B815" s="21">
        <v>11194868</v>
      </c>
      <c r="C815" s="21" t="s">
        <v>70</v>
      </c>
      <c r="D815" s="21" t="s">
        <v>245</v>
      </c>
      <c r="E815" s="22" t="s">
        <v>150</v>
      </c>
      <c r="F815" s="22" t="s">
        <v>51</v>
      </c>
      <c r="G815" s="21" t="s">
        <v>987</v>
      </c>
      <c r="H815" s="36">
        <v>61</v>
      </c>
      <c r="I815" s="36">
        <v>8.7200000000000006</v>
      </c>
      <c r="J815" s="24">
        <v>86</v>
      </c>
      <c r="K815" s="6">
        <v>25</v>
      </c>
      <c r="L815" s="6" t="str">
        <f t="shared" si="60"/>
        <v>Giỏi</v>
      </c>
      <c r="M815" s="28">
        <v>0.85</v>
      </c>
      <c r="N815" s="27">
        <f t="shared" si="64"/>
        <v>1615000</v>
      </c>
      <c r="O815" s="27">
        <f t="shared" si="61"/>
        <v>8075000</v>
      </c>
    </row>
    <row r="816" spans="1:15" ht="21.9" customHeight="1">
      <c r="A816" s="20">
        <v>807</v>
      </c>
      <c r="B816" s="21">
        <v>11192329</v>
      </c>
      <c r="C816" s="21" t="s">
        <v>941</v>
      </c>
      <c r="D816" s="21" t="s">
        <v>228</v>
      </c>
      <c r="E816" s="22" t="s">
        <v>1007</v>
      </c>
      <c r="F816" s="22" t="s">
        <v>51</v>
      </c>
      <c r="G816" s="21" t="s">
        <v>987</v>
      </c>
      <c r="H816" s="36">
        <v>61</v>
      </c>
      <c r="I816" s="36">
        <v>8.6999999999999993</v>
      </c>
      <c r="J816" s="24">
        <v>80</v>
      </c>
      <c r="K816" s="6">
        <v>25</v>
      </c>
      <c r="L816" s="6" t="str">
        <f t="shared" si="60"/>
        <v>Giỏi</v>
      </c>
      <c r="M816" s="28">
        <v>0.85</v>
      </c>
      <c r="N816" s="27">
        <f t="shared" si="64"/>
        <v>1615000</v>
      </c>
      <c r="O816" s="27">
        <f t="shared" si="61"/>
        <v>8075000</v>
      </c>
    </row>
    <row r="817" spans="1:15" ht="21.9" customHeight="1">
      <c r="A817" s="20">
        <v>808</v>
      </c>
      <c r="B817" s="21">
        <v>11194472</v>
      </c>
      <c r="C817" s="21" t="s">
        <v>1010</v>
      </c>
      <c r="D817" s="21" t="s">
        <v>375</v>
      </c>
      <c r="E817" s="22" t="s">
        <v>149</v>
      </c>
      <c r="F817" s="22" t="s">
        <v>51</v>
      </c>
      <c r="G817" s="21" t="s">
        <v>987</v>
      </c>
      <c r="H817" s="36">
        <v>61</v>
      </c>
      <c r="I817" s="36">
        <v>8.69</v>
      </c>
      <c r="J817" s="24">
        <v>83</v>
      </c>
      <c r="K817" s="6">
        <v>19</v>
      </c>
      <c r="L817" s="6" t="str">
        <f t="shared" si="60"/>
        <v>Giỏi</v>
      </c>
      <c r="M817" s="28">
        <v>0.85</v>
      </c>
      <c r="N817" s="27">
        <f t="shared" si="64"/>
        <v>1615000</v>
      </c>
      <c r="O817" s="27">
        <f t="shared" si="61"/>
        <v>8075000</v>
      </c>
    </row>
    <row r="818" spans="1:15" ht="21.9" customHeight="1">
      <c r="A818" s="20">
        <v>809</v>
      </c>
      <c r="B818" s="21">
        <v>11194510</v>
      </c>
      <c r="C818" s="21" t="s">
        <v>1011</v>
      </c>
      <c r="D818" s="21" t="s">
        <v>375</v>
      </c>
      <c r="E818" s="22" t="s">
        <v>1007</v>
      </c>
      <c r="F818" s="22" t="s">
        <v>51</v>
      </c>
      <c r="G818" s="21" t="s">
        <v>987</v>
      </c>
      <c r="H818" s="36">
        <v>61</v>
      </c>
      <c r="I818" s="36">
        <v>8.69</v>
      </c>
      <c r="J818" s="24">
        <v>85</v>
      </c>
      <c r="K818" s="6">
        <v>28</v>
      </c>
      <c r="L818" s="6" t="str">
        <f t="shared" si="60"/>
        <v>Giỏi</v>
      </c>
      <c r="M818" s="28">
        <v>0.85</v>
      </c>
      <c r="N818" s="27">
        <f t="shared" si="64"/>
        <v>1615000</v>
      </c>
      <c r="O818" s="27">
        <f t="shared" si="61"/>
        <v>8075000</v>
      </c>
    </row>
    <row r="819" spans="1:15" ht="21.9" customHeight="1">
      <c r="A819" s="20">
        <v>810</v>
      </c>
      <c r="B819" s="21">
        <v>11190584</v>
      </c>
      <c r="C819" s="21" t="s">
        <v>1012</v>
      </c>
      <c r="D819" s="21" t="s">
        <v>221</v>
      </c>
      <c r="E819" s="22" t="s">
        <v>1013</v>
      </c>
      <c r="F819" s="22" t="s">
        <v>51</v>
      </c>
      <c r="G819" s="21" t="s">
        <v>987</v>
      </c>
      <c r="H819" s="36">
        <v>61</v>
      </c>
      <c r="I819" s="36">
        <v>8.69</v>
      </c>
      <c r="J819" s="24">
        <v>90</v>
      </c>
      <c r="K819" s="6">
        <v>19</v>
      </c>
      <c r="L819" s="6" t="str">
        <f t="shared" si="60"/>
        <v>Giỏi</v>
      </c>
      <c r="M819" s="28">
        <v>0.85</v>
      </c>
      <c r="N819" s="27">
        <f t="shared" si="64"/>
        <v>1615000</v>
      </c>
      <c r="O819" s="27">
        <f t="shared" si="61"/>
        <v>8075000</v>
      </c>
    </row>
    <row r="820" spans="1:15" ht="21.9" customHeight="1">
      <c r="A820" s="20">
        <v>811</v>
      </c>
      <c r="B820" s="21">
        <v>11196412</v>
      </c>
      <c r="C820" s="21" t="s">
        <v>467</v>
      </c>
      <c r="D820" s="21" t="s">
        <v>433</v>
      </c>
      <c r="E820" s="22" t="s">
        <v>1007</v>
      </c>
      <c r="F820" s="22" t="s">
        <v>51</v>
      </c>
      <c r="G820" s="21" t="s">
        <v>987</v>
      </c>
      <c r="H820" s="36">
        <v>61</v>
      </c>
      <c r="I820" s="36">
        <v>8.66</v>
      </c>
      <c r="J820" s="24">
        <v>83</v>
      </c>
      <c r="K820" s="6">
        <v>23</v>
      </c>
      <c r="L820" s="6" t="str">
        <f t="shared" si="60"/>
        <v>Giỏi</v>
      </c>
      <c r="M820" s="28">
        <v>0.85</v>
      </c>
      <c r="N820" s="27">
        <f t="shared" si="64"/>
        <v>1615000</v>
      </c>
      <c r="O820" s="27">
        <f t="shared" si="61"/>
        <v>8075000</v>
      </c>
    </row>
    <row r="821" spans="1:15" ht="21.9" customHeight="1">
      <c r="A821" s="20">
        <v>812</v>
      </c>
      <c r="B821" s="21">
        <v>11194639</v>
      </c>
      <c r="C821" s="21" t="s">
        <v>94</v>
      </c>
      <c r="D821" s="21" t="s">
        <v>610</v>
      </c>
      <c r="E821" s="22" t="s">
        <v>151</v>
      </c>
      <c r="F821" s="22" t="s">
        <v>51</v>
      </c>
      <c r="G821" s="21" t="s">
        <v>987</v>
      </c>
      <c r="H821" s="36">
        <v>61</v>
      </c>
      <c r="I821" s="36">
        <v>8.64</v>
      </c>
      <c r="J821" s="24">
        <v>100</v>
      </c>
      <c r="K821" s="6">
        <v>20</v>
      </c>
      <c r="L821" s="6" t="str">
        <f t="shared" si="60"/>
        <v>Giỏi</v>
      </c>
      <c r="M821" s="28">
        <v>0.85</v>
      </c>
      <c r="N821" s="27">
        <f t="shared" si="64"/>
        <v>1615000</v>
      </c>
      <c r="O821" s="27">
        <f t="shared" si="61"/>
        <v>8075000</v>
      </c>
    </row>
    <row r="822" spans="1:15" ht="21.9" customHeight="1">
      <c r="A822" s="20">
        <v>813</v>
      </c>
      <c r="B822" s="21">
        <v>11195901</v>
      </c>
      <c r="C822" s="21" t="s">
        <v>357</v>
      </c>
      <c r="D822" s="21" t="s">
        <v>238</v>
      </c>
      <c r="E822" s="22" t="s">
        <v>1007</v>
      </c>
      <c r="F822" s="22" t="s">
        <v>51</v>
      </c>
      <c r="G822" s="21" t="s">
        <v>987</v>
      </c>
      <c r="H822" s="36">
        <v>61</v>
      </c>
      <c r="I822" s="36">
        <v>8.6199999999999992</v>
      </c>
      <c r="J822" s="24">
        <v>92</v>
      </c>
      <c r="K822" s="6">
        <v>19</v>
      </c>
      <c r="L822" s="6" t="str">
        <f t="shared" si="60"/>
        <v>Giỏi</v>
      </c>
      <c r="M822" s="28">
        <v>0.85</v>
      </c>
      <c r="N822" s="27">
        <f t="shared" si="64"/>
        <v>1615000</v>
      </c>
      <c r="O822" s="27">
        <f t="shared" si="61"/>
        <v>8075000</v>
      </c>
    </row>
    <row r="823" spans="1:15" ht="21.9" customHeight="1">
      <c r="A823" s="20">
        <v>814</v>
      </c>
      <c r="B823" s="21">
        <v>11195698</v>
      </c>
      <c r="C823" s="21" t="s">
        <v>147</v>
      </c>
      <c r="D823" s="21" t="s">
        <v>398</v>
      </c>
      <c r="E823" s="22" t="s">
        <v>1007</v>
      </c>
      <c r="F823" s="22" t="s">
        <v>51</v>
      </c>
      <c r="G823" s="21" t="s">
        <v>987</v>
      </c>
      <c r="H823" s="36">
        <v>61</v>
      </c>
      <c r="I823" s="36">
        <v>8.6</v>
      </c>
      <c r="J823" s="24">
        <v>91</v>
      </c>
      <c r="K823" s="6">
        <v>20</v>
      </c>
      <c r="L823" s="6" t="str">
        <f t="shared" si="60"/>
        <v>Giỏi</v>
      </c>
      <c r="M823" s="28">
        <v>0.85</v>
      </c>
      <c r="N823" s="27">
        <f t="shared" si="64"/>
        <v>1615000</v>
      </c>
      <c r="O823" s="27">
        <f t="shared" si="61"/>
        <v>8075000</v>
      </c>
    </row>
    <row r="824" spans="1:15" ht="21.9" customHeight="1">
      <c r="A824" s="20">
        <v>815</v>
      </c>
      <c r="B824" s="21">
        <v>11190674</v>
      </c>
      <c r="C824" s="21" t="s">
        <v>1014</v>
      </c>
      <c r="D824" s="21" t="s">
        <v>307</v>
      </c>
      <c r="E824" s="22" t="s">
        <v>151</v>
      </c>
      <c r="F824" s="22" t="s">
        <v>51</v>
      </c>
      <c r="G824" s="21" t="s">
        <v>987</v>
      </c>
      <c r="H824" s="36">
        <v>61</v>
      </c>
      <c r="I824" s="36">
        <v>8.59</v>
      </c>
      <c r="J824" s="24">
        <v>88</v>
      </c>
      <c r="K824" s="6">
        <v>20</v>
      </c>
      <c r="L824" s="6" t="str">
        <f t="shared" si="60"/>
        <v>Giỏi</v>
      </c>
      <c r="M824" s="28">
        <v>0.85</v>
      </c>
      <c r="N824" s="27">
        <f t="shared" si="64"/>
        <v>1615000</v>
      </c>
      <c r="O824" s="27">
        <f t="shared" si="61"/>
        <v>8075000</v>
      </c>
    </row>
    <row r="825" spans="1:15" ht="21.9" customHeight="1">
      <c r="A825" s="20">
        <v>816</v>
      </c>
      <c r="B825" s="21">
        <v>11194460</v>
      </c>
      <c r="C825" s="21" t="s">
        <v>1015</v>
      </c>
      <c r="D825" s="21" t="s">
        <v>375</v>
      </c>
      <c r="E825" s="22" t="s">
        <v>1007</v>
      </c>
      <c r="F825" s="22" t="s">
        <v>51</v>
      </c>
      <c r="G825" s="21" t="s">
        <v>987</v>
      </c>
      <c r="H825" s="36">
        <v>61</v>
      </c>
      <c r="I825" s="36">
        <v>8.58</v>
      </c>
      <c r="J825" s="24">
        <v>83</v>
      </c>
      <c r="K825" s="6">
        <v>17</v>
      </c>
      <c r="L825" s="6" t="str">
        <f t="shared" si="60"/>
        <v>Giỏi</v>
      </c>
      <c r="M825" s="28">
        <v>0.85</v>
      </c>
      <c r="N825" s="27">
        <f t="shared" si="64"/>
        <v>1615000</v>
      </c>
      <c r="O825" s="27">
        <f t="shared" si="61"/>
        <v>8075000</v>
      </c>
    </row>
    <row r="826" spans="1:15" ht="21.9" customHeight="1">
      <c r="A826" s="20">
        <v>817</v>
      </c>
      <c r="B826" s="21">
        <v>11195472</v>
      </c>
      <c r="C826" s="21" t="s">
        <v>1016</v>
      </c>
      <c r="D826" s="21" t="s">
        <v>694</v>
      </c>
      <c r="E826" s="22" t="s">
        <v>150</v>
      </c>
      <c r="F826" s="22" t="s">
        <v>51</v>
      </c>
      <c r="G826" s="21" t="s">
        <v>987</v>
      </c>
      <c r="H826" s="36">
        <v>61</v>
      </c>
      <c r="I826" s="36">
        <v>8.5399999999999991</v>
      </c>
      <c r="J826" s="24">
        <v>91</v>
      </c>
      <c r="K826" s="6">
        <v>26</v>
      </c>
      <c r="L826" s="6" t="str">
        <f t="shared" si="60"/>
        <v>Giỏi</v>
      </c>
      <c r="M826" s="28">
        <v>0.85</v>
      </c>
      <c r="N826" s="27">
        <f t="shared" si="64"/>
        <v>1615000</v>
      </c>
      <c r="O826" s="27">
        <f t="shared" si="61"/>
        <v>8075000</v>
      </c>
    </row>
    <row r="827" spans="1:15" ht="21.9" customHeight="1">
      <c r="A827" s="20">
        <v>818</v>
      </c>
      <c r="B827" s="21">
        <v>11196015</v>
      </c>
      <c r="C827" s="21" t="s">
        <v>1017</v>
      </c>
      <c r="D827" s="21" t="s">
        <v>228</v>
      </c>
      <c r="E827" s="22" t="s">
        <v>151</v>
      </c>
      <c r="F827" s="22" t="s">
        <v>51</v>
      </c>
      <c r="G827" s="21" t="s">
        <v>987</v>
      </c>
      <c r="H827" s="36">
        <v>61</v>
      </c>
      <c r="I827" s="36">
        <v>8.5399999999999991</v>
      </c>
      <c r="J827" s="24">
        <v>85</v>
      </c>
      <c r="K827" s="6">
        <v>17</v>
      </c>
      <c r="L827" s="6" t="str">
        <f t="shared" si="60"/>
        <v>Giỏi</v>
      </c>
      <c r="M827" s="28">
        <v>0.85</v>
      </c>
      <c r="N827" s="27">
        <f t="shared" si="64"/>
        <v>1615000</v>
      </c>
      <c r="O827" s="27">
        <f t="shared" si="61"/>
        <v>8075000</v>
      </c>
    </row>
    <row r="828" spans="1:15" ht="21.9" customHeight="1">
      <c r="A828" s="20">
        <v>819</v>
      </c>
      <c r="B828" s="21">
        <v>11195579</v>
      </c>
      <c r="C828" s="21" t="s">
        <v>974</v>
      </c>
      <c r="D828" s="21" t="s">
        <v>614</v>
      </c>
      <c r="E828" s="22" t="s">
        <v>150</v>
      </c>
      <c r="F828" s="22" t="s">
        <v>51</v>
      </c>
      <c r="G828" s="21" t="s">
        <v>987</v>
      </c>
      <c r="H828" s="36">
        <v>61</v>
      </c>
      <c r="I828" s="36">
        <v>8.5299999999999994</v>
      </c>
      <c r="J828" s="24">
        <v>95</v>
      </c>
      <c r="K828" s="6">
        <v>25</v>
      </c>
      <c r="L828" s="6" t="str">
        <f t="shared" si="60"/>
        <v>Giỏi</v>
      </c>
      <c r="M828" s="28">
        <v>0.85</v>
      </c>
      <c r="N828" s="27">
        <f t="shared" si="64"/>
        <v>1615000</v>
      </c>
      <c r="O828" s="27">
        <f t="shared" si="61"/>
        <v>8075000</v>
      </c>
    </row>
    <row r="829" spans="1:15" ht="21.9" customHeight="1">
      <c r="A829" s="20">
        <v>820</v>
      </c>
      <c r="B829" s="21">
        <v>11195290</v>
      </c>
      <c r="C829" s="21" t="s">
        <v>1018</v>
      </c>
      <c r="D829" s="21" t="s">
        <v>244</v>
      </c>
      <c r="E829" s="22" t="s">
        <v>149</v>
      </c>
      <c r="F829" s="22" t="s">
        <v>51</v>
      </c>
      <c r="G829" s="21" t="s">
        <v>987</v>
      </c>
      <c r="H829" s="36">
        <v>61</v>
      </c>
      <c r="I829" s="36">
        <v>8.5299999999999994</v>
      </c>
      <c r="J829" s="24">
        <v>85</v>
      </c>
      <c r="K829" s="6">
        <v>34</v>
      </c>
      <c r="L829" s="6" t="str">
        <f t="shared" si="60"/>
        <v>Giỏi</v>
      </c>
      <c r="M829" s="28">
        <v>0.85</v>
      </c>
      <c r="N829" s="27">
        <f t="shared" si="64"/>
        <v>1615000</v>
      </c>
      <c r="O829" s="27">
        <f t="shared" si="61"/>
        <v>8075000</v>
      </c>
    </row>
    <row r="830" spans="1:15" ht="21.9" customHeight="1">
      <c r="A830" s="20">
        <v>821</v>
      </c>
      <c r="B830" s="21">
        <v>11190033</v>
      </c>
      <c r="C830" s="21" t="s">
        <v>1019</v>
      </c>
      <c r="D830" s="21" t="s">
        <v>233</v>
      </c>
      <c r="E830" s="22" t="s">
        <v>1013</v>
      </c>
      <c r="F830" s="22" t="s">
        <v>51</v>
      </c>
      <c r="G830" s="21" t="s">
        <v>987</v>
      </c>
      <c r="H830" s="36">
        <v>61</v>
      </c>
      <c r="I830" s="36">
        <v>8.5299999999999994</v>
      </c>
      <c r="J830" s="24">
        <v>91</v>
      </c>
      <c r="K830" s="6">
        <v>17</v>
      </c>
      <c r="L830" s="6" t="str">
        <f t="shared" si="60"/>
        <v>Giỏi</v>
      </c>
      <c r="M830" s="28">
        <v>0.85</v>
      </c>
      <c r="N830" s="27">
        <f t="shared" si="64"/>
        <v>1615000</v>
      </c>
      <c r="O830" s="27">
        <f t="shared" si="61"/>
        <v>8075000</v>
      </c>
    </row>
    <row r="831" spans="1:15" ht="21.9" customHeight="1">
      <c r="A831" s="20">
        <v>822</v>
      </c>
      <c r="B831" s="21">
        <v>11191528</v>
      </c>
      <c r="C831" s="21" t="s">
        <v>428</v>
      </c>
      <c r="D831" s="21" t="s">
        <v>248</v>
      </c>
      <c r="E831" s="22" t="s">
        <v>150</v>
      </c>
      <c r="F831" s="22" t="s">
        <v>51</v>
      </c>
      <c r="G831" s="21" t="s">
        <v>987</v>
      </c>
      <c r="H831" s="36">
        <v>61</v>
      </c>
      <c r="I831" s="36">
        <v>8.52</v>
      </c>
      <c r="J831" s="24">
        <v>85</v>
      </c>
      <c r="K831" s="6">
        <v>25</v>
      </c>
      <c r="L831" s="6" t="str">
        <f t="shared" si="60"/>
        <v>Giỏi</v>
      </c>
      <c r="M831" s="28">
        <v>0.85</v>
      </c>
      <c r="N831" s="27">
        <f t="shared" si="64"/>
        <v>1615000</v>
      </c>
      <c r="O831" s="27">
        <f t="shared" si="61"/>
        <v>8075000</v>
      </c>
    </row>
    <row r="832" spans="1:15" ht="21.9" customHeight="1">
      <c r="A832" s="20">
        <v>823</v>
      </c>
      <c r="B832" s="21">
        <v>11195727</v>
      </c>
      <c r="C832" s="21" t="s">
        <v>604</v>
      </c>
      <c r="D832" s="21" t="s">
        <v>242</v>
      </c>
      <c r="E832" s="22" t="s">
        <v>151</v>
      </c>
      <c r="F832" s="22" t="s">
        <v>51</v>
      </c>
      <c r="G832" s="21" t="s">
        <v>987</v>
      </c>
      <c r="H832" s="36">
        <v>61</v>
      </c>
      <c r="I832" s="36">
        <v>8.52</v>
      </c>
      <c r="J832" s="24">
        <v>96</v>
      </c>
      <c r="K832" s="6">
        <v>20</v>
      </c>
      <c r="L832" s="6" t="str">
        <f t="shared" si="60"/>
        <v>Giỏi</v>
      </c>
      <c r="M832" s="28">
        <v>0.85</v>
      </c>
      <c r="N832" s="27">
        <f t="shared" si="64"/>
        <v>1615000</v>
      </c>
      <c r="O832" s="27">
        <f t="shared" si="61"/>
        <v>8075000</v>
      </c>
    </row>
    <row r="833" spans="1:15" ht="21.9" customHeight="1">
      <c r="A833" s="20">
        <v>824</v>
      </c>
      <c r="B833" s="21">
        <v>11192680</v>
      </c>
      <c r="C833" s="21" t="s">
        <v>1020</v>
      </c>
      <c r="D833" s="21" t="s">
        <v>514</v>
      </c>
      <c r="E833" s="22" t="s">
        <v>1007</v>
      </c>
      <c r="F833" s="22" t="s">
        <v>51</v>
      </c>
      <c r="G833" s="21" t="s">
        <v>987</v>
      </c>
      <c r="H833" s="36">
        <v>61</v>
      </c>
      <c r="I833" s="36">
        <v>8.51</v>
      </c>
      <c r="J833" s="24">
        <v>84</v>
      </c>
      <c r="K833" s="6">
        <v>17</v>
      </c>
      <c r="L833" s="6" t="str">
        <f t="shared" si="60"/>
        <v>Giỏi</v>
      </c>
      <c r="M833" s="28">
        <v>0.85</v>
      </c>
      <c r="N833" s="27">
        <f t="shared" si="64"/>
        <v>1615000</v>
      </c>
      <c r="O833" s="27">
        <f t="shared" si="61"/>
        <v>8075000</v>
      </c>
    </row>
    <row r="834" spans="1:15" ht="21.9" customHeight="1">
      <c r="A834" s="20">
        <v>825</v>
      </c>
      <c r="B834" s="21">
        <v>11194591</v>
      </c>
      <c r="C834" s="21" t="s">
        <v>1021</v>
      </c>
      <c r="D834" s="21" t="s">
        <v>422</v>
      </c>
      <c r="E834" s="22" t="s">
        <v>149</v>
      </c>
      <c r="F834" s="22" t="s">
        <v>51</v>
      </c>
      <c r="G834" s="21" t="s">
        <v>987</v>
      </c>
      <c r="H834" s="36">
        <v>61</v>
      </c>
      <c r="I834" s="36">
        <v>8.51</v>
      </c>
      <c r="J834" s="24">
        <v>90</v>
      </c>
      <c r="K834" s="6">
        <v>19</v>
      </c>
      <c r="L834" s="6" t="str">
        <f t="shared" si="60"/>
        <v>Giỏi</v>
      </c>
      <c r="M834" s="28">
        <v>0.85</v>
      </c>
      <c r="N834" s="27">
        <f t="shared" si="64"/>
        <v>1615000</v>
      </c>
      <c r="O834" s="27">
        <f t="shared" si="61"/>
        <v>8075000</v>
      </c>
    </row>
    <row r="835" spans="1:15" ht="21.9" customHeight="1">
      <c r="A835" s="20">
        <v>826</v>
      </c>
      <c r="B835" s="21">
        <v>11195740</v>
      </c>
      <c r="C835" s="21" t="s">
        <v>1022</v>
      </c>
      <c r="D835" s="21" t="s">
        <v>242</v>
      </c>
      <c r="E835" s="22" t="s">
        <v>149</v>
      </c>
      <c r="F835" s="22" t="s">
        <v>51</v>
      </c>
      <c r="G835" s="21" t="s">
        <v>987</v>
      </c>
      <c r="H835" s="36">
        <v>61</v>
      </c>
      <c r="I835" s="36">
        <v>8.51</v>
      </c>
      <c r="J835" s="24">
        <v>98</v>
      </c>
      <c r="K835" s="6">
        <v>19</v>
      </c>
      <c r="L835" s="6" t="str">
        <f t="shared" ref="L835:L902" si="65">IF(AND(I835&gt;=9,J835&gt;=90),"Xuất sắc",IF(AND(I835&gt;=8,J835&gt;=80),"Giỏi","Khá"))</f>
        <v>Giỏi</v>
      </c>
      <c r="M835" s="28">
        <v>0.85</v>
      </c>
      <c r="N835" s="27">
        <f t="shared" si="64"/>
        <v>1615000</v>
      </c>
      <c r="O835" s="27">
        <f t="shared" ref="O835:O902" si="66">N835*5</f>
        <v>8075000</v>
      </c>
    </row>
    <row r="836" spans="1:15" ht="21.9" customHeight="1">
      <c r="A836" s="20">
        <v>827</v>
      </c>
      <c r="B836" s="21">
        <v>11194238</v>
      </c>
      <c r="C836" s="21" t="s">
        <v>731</v>
      </c>
      <c r="D836" s="21" t="s">
        <v>230</v>
      </c>
      <c r="E836" s="22" t="s">
        <v>1007</v>
      </c>
      <c r="F836" s="22" t="s">
        <v>51</v>
      </c>
      <c r="G836" s="21" t="s">
        <v>987</v>
      </c>
      <c r="H836" s="36">
        <v>61</v>
      </c>
      <c r="I836" s="36">
        <v>8.5</v>
      </c>
      <c r="J836" s="24">
        <v>84</v>
      </c>
      <c r="K836" s="6">
        <v>21</v>
      </c>
      <c r="L836" s="6" t="str">
        <f t="shared" si="65"/>
        <v>Giỏi</v>
      </c>
      <c r="M836" s="28">
        <v>0.85</v>
      </c>
      <c r="N836" s="27">
        <f t="shared" si="64"/>
        <v>1615000</v>
      </c>
      <c r="O836" s="27">
        <f t="shared" si="66"/>
        <v>8075000</v>
      </c>
    </row>
    <row r="837" spans="1:15" ht="21.9" customHeight="1">
      <c r="A837" s="20">
        <v>828</v>
      </c>
      <c r="B837" s="21">
        <v>11191027</v>
      </c>
      <c r="C837" s="21" t="s">
        <v>773</v>
      </c>
      <c r="D837" s="21" t="s">
        <v>1023</v>
      </c>
      <c r="E837" s="22" t="s">
        <v>151</v>
      </c>
      <c r="F837" s="22" t="s">
        <v>51</v>
      </c>
      <c r="G837" s="21" t="s">
        <v>987</v>
      </c>
      <c r="H837" s="36">
        <v>61</v>
      </c>
      <c r="I837" s="36">
        <v>8.5</v>
      </c>
      <c r="J837" s="24">
        <v>85</v>
      </c>
      <c r="K837" s="6">
        <v>23</v>
      </c>
      <c r="L837" s="6" t="str">
        <f t="shared" si="65"/>
        <v>Giỏi</v>
      </c>
      <c r="M837" s="28">
        <v>0.85</v>
      </c>
      <c r="N837" s="27">
        <f t="shared" si="64"/>
        <v>1615000</v>
      </c>
      <c r="O837" s="27">
        <f t="shared" si="66"/>
        <v>8075000</v>
      </c>
    </row>
    <row r="838" spans="1:15" ht="21.9" customHeight="1">
      <c r="A838" s="20">
        <v>829</v>
      </c>
      <c r="B838" s="21">
        <v>11194083</v>
      </c>
      <c r="C838" s="21" t="s">
        <v>1024</v>
      </c>
      <c r="D838" s="21" t="s">
        <v>219</v>
      </c>
      <c r="E838" s="22" t="s">
        <v>151</v>
      </c>
      <c r="F838" s="22" t="s">
        <v>51</v>
      </c>
      <c r="G838" s="21" t="s">
        <v>987</v>
      </c>
      <c r="H838" s="36">
        <v>61</v>
      </c>
      <c r="I838" s="36">
        <v>8.49</v>
      </c>
      <c r="J838" s="24">
        <v>98</v>
      </c>
      <c r="K838" s="6">
        <v>20</v>
      </c>
      <c r="L838" s="6" t="str">
        <f t="shared" si="65"/>
        <v>Giỏi</v>
      </c>
      <c r="M838" s="28">
        <v>0.85</v>
      </c>
      <c r="N838" s="27">
        <f t="shared" si="64"/>
        <v>1615000</v>
      </c>
      <c r="O838" s="27">
        <f t="shared" si="66"/>
        <v>8075000</v>
      </c>
    </row>
    <row r="839" spans="1:15" ht="21.9" customHeight="1">
      <c r="A839" s="20">
        <v>830</v>
      </c>
      <c r="B839" s="21">
        <v>11191461</v>
      </c>
      <c r="C839" s="21" t="s">
        <v>1025</v>
      </c>
      <c r="D839" s="21" t="s">
        <v>222</v>
      </c>
      <c r="E839" s="22" t="s">
        <v>149</v>
      </c>
      <c r="F839" s="22" t="s">
        <v>51</v>
      </c>
      <c r="G839" s="21" t="s">
        <v>987</v>
      </c>
      <c r="H839" s="36">
        <v>61</v>
      </c>
      <c r="I839" s="36">
        <v>8.49</v>
      </c>
      <c r="J839" s="24">
        <v>100</v>
      </c>
      <c r="K839" s="6">
        <v>22</v>
      </c>
      <c r="L839" s="6" t="str">
        <f t="shared" si="65"/>
        <v>Giỏi</v>
      </c>
      <c r="M839" s="28">
        <v>0.85</v>
      </c>
      <c r="N839" s="27">
        <f t="shared" si="64"/>
        <v>1615000</v>
      </c>
      <c r="O839" s="27">
        <f t="shared" si="66"/>
        <v>8075000</v>
      </c>
    </row>
    <row r="840" spans="1:15" ht="21.9" customHeight="1">
      <c r="A840" s="20">
        <v>831</v>
      </c>
      <c r="B840" s="21">
        <v>11193839</v>
      </c>
      <c r="C840" s="21" t="s">
        <v>705</v>
      </c>
      <c r="D840" s="21" t="s">
        <v>224</v>
      </c>
      <c r="E840" s="22" t="s">
        <v>149</v>
      </c>
      <c r="F840" s="22" t="s">
        <v>51</v>
      </c>
      <c r="G840" s="21" t="s">
        <v>987</v>
      </c>
      <c r="H840" s="36">
        <v>61</v>
      </c>
      <c r="I840" s="36">
        <v>8.4700000000000006</v>
      </c>
      <c r="J840" s="24">
        <v>84</v>
      </c>
      <c r="K840" s="6">
        <v>25</v>
      </c>
      <c r="L840" s="6" t="str">
        <f t="shared" si="65"/>
        <v>Giỏi</v>
      </c>
      <c r="M840" s="28">
        <v>0.85</v>
      </c>
      <c r="N840" s="27">
        <f t="shared" si="64"/>
        <v>1615000</v>
      </c>
      <c r="O840" s="27">
        <f t="shared" si="66"/>
        <v>8075000</v>
      </c>
    </row>
    <row r="841" spans="1:15" ht="21.9" customHeight="1">
      <c r="A841" s="20">
        <v>832</v>
      </c>
      <c r="B841" s="21">
        <v>11191145</v>
      </c>
      <c r="C841" s="21" t="s">
        <v>1026</v>
      </c>
      <c r="D841" s="21" t="s">
        <v>489</v>
      </c>
      <c r="E841" s="22" t="s">
        <v>150</v>
      </c>
      <c r="F841" s="22" t="s">
        <v>51</v>
      </c>
      <c r="G841" s="21" t="s">
        <v>987</v>
      </c>
      <c r="H841" s="36">
        <v>61</v>
      </c>
      <c r="I841" s="36">
        <v>8.43</v>
      </c>
      <c r="J841" s="24">
        <v>90</v>
      </c>
      <c r="K841" s="6">
        <v>23</v>
      </c>
      <c r="L841" s="6" t="str">
        <f t="shared" si="65"/>
        <v>Giỏi</v>
      </c>
      <c r="M841" s="28">
        <v>0.85</v>
      </c>
      <c r="N841" s="27">
        <f t="shared" si="64"/>
        <v>1615000</v>
      </c>
      <c r="O841" s="27">
        <f t="shared" si="66"/>
        <v>8075000</v>
      </c>
    </row>
    <row r="842" spans="1:15" ht="21.9" customHeight="1">
      <c r="A842" s="20">
        <v>833</v>
      </c>
      <c r="B842" s="21">
        <v>11195750</v>
      </c>
      <c r="C842" s="21" t="s">
        <v>1027</v>
      </c>
      <c r="D842" s="21" t="s">
        <v>242</v>
      </c>
      <c r="E842" s="22" t="s">
        <v>150</v>
      </c>
      <c r="F842" s="22" t="s">
        <v>51</v>
      </c>
      <c r="G842" s="21" t="s">
        <v>987</v>
      </c>
      <c r="H842" s="36">
        <v>61</v>
      </c>
      <c r="I842" s="36">
        <v>8.4600000000000009</v>
      </c>
      <c r="J842" s="24">
        <v>88</v>
      </c>
      <c r="K842" s="6">
        <v>25</v>
      </c>
      <c r="L842" s="6" t="str">
        <f t="shared" si="65"/>
        <v>Giỏi</v>
      </c>
      <c r="M842" s="28">
        <v>0.85</v>
      </c>
      <c r="N842" s="27">
        <f t="shared" si="64"/>
        <v>1615000</v>
      </c>
      <c r="O842" s="27">
        <f t="shared" si="66"/>
        <v>8075000</v>
      </c>
    </row>
    <row r="843" spans="1:15" ht="21.9" customHeight="1">
      <c r="A843" s="20">
        <v>834</v>
      </c>
      <c r="B843" s="21">
        <v>11196251</v>
      </c>
      <c r="C843" s="21" t="s">
        <v>1028</v>
      </c>
      <c r="D843" s="21" t="s">
        <v>233</v>
      </c>
      <c r="E843" s="22" t="s">
        <v>149</v>
      </c>
      <c r="F843" s="22" t="s">
        <v>51</v>
      </c>
      <c r="G843" s="21" t="s">
        <v>987</v>
      </c>
      <c r="H843" s="36">
        <v>61</v>
      </c>
      <c r="I843" s="36">
        <v>8.44</v>
      </c>
      <c r="J843" s="24">
        <v>95</v>
      </c>
      <c r="K843" s="6">
        <v>25</v>
      </c>
      <c r="L843" s="6" t="str">
        <f t="shared" si="65"/>
        <v>Giỏi</v>
      </c>
      <c r="M843" s="28">
        <v>0.85</v>
      </c>
      <c r="N843" s="27">
        <f t="shared" si="64"/>
        <v>1615000</v>
      </c>
      <c r="O843" s="27">
        <f t="shared" si="66"/>
        <v>8075000</v>
      </c>
    </row>
    <row r="844" spans="1:15" ht="21.9" customHeight="1">
      <c r="A844" s="20">
        <v>835</v>
      </c>
      <c r="B844" s="21">
        <v>11196241</v>
      </c>
      <c r="C844" s="21" t="s">
        <v>971</v>
      </c>
      <c r="D844" s="21" t="s">
        <v>218</v>
      </c>
      <c r="E844" s="22" t="s">
        <v>52</v>
      </c>
      <c r="F844" s="22" t="s">
        <v>52</v>
      </c>
      <c r="G844" s="21" t="s">
        <v>987</v>
      </c>
      <c r="H844" s="36">
        <v>61</v>
      </c>
      <c r="I844" s="36">
        <v>8.8699999999999992</v>
      </c>
      <c r="J844" s="24">
        <v>96</v>
      </c>
      <c r="K844" s="6">
        <v>19</v>
      </c>
      <c r="L844" s="6" t="str">
        <f t="shared" si="65"/>
        <v>Giỏi</v>
      </c>
      <c r="M844" s="28">
        <v>0.85</v>
      </c>
      <c r="N844" s="26">
        <f t="shared" ref="N844:N855" si="67">1650000*M844</f>
        <v>1402500</v>
      </c>
      <c r="O844" s="27">
        <f t="shared" si="66"/>
        <v>7012500</v>
      </c>
    </row>
    <row r="845" spans="1:15" ht="21.9" customHeight="1">
      <c r="A845" s="20">
        <v>836</v>
      </c>
      <c r="B845" s="21">
        <v>11190746</v>
      </c>
      <c r="C845" s="21" t="s">
        <v>1003</v>
      </c>
      <c r="D845" s="21" t="s">
        <v>487</v>
      </c>
      <c r="E845" s="22" t="s">
        <v>52</v>
      </c>
      <c r="F845" s="22" t="s">
        <v>52</v>
      </c>
      <c r="G845" s="21" t="s">
        <v>987</v>
      </c>
      <c r="H845" s="36">
        <v>61</v>
      </c>
      <c r="I845" s="36">
        <v>8.7100000000000009</v>
      </c>
      <c r="J845" s="24">
        <v>89</v>
      </c>
      <c r="K845" s="6">
        <v>25</v>
      </c>
      <c r="L845" s="6" t="str">
        <f t="shared" si="65"/>
        <v>Giỏi</v>
      </c>
      <c r="M845" s="28">
        <v>0.85</v>
      </c>
      <c r="N845" s="26">
        <f t="shared" si="67"/>
        <v>1402500</v>
      </c>
      <c r="O845" s="27">
        <f t="shared" si="66"/>
        <v>7012500</v>
      </c>
    </row>
    <row r="846" spans="1:15" ht="21.9" customHeight="1">
      <c r="A846" s="20">
        <v>837</v>
      </c>
      <c r="B846" s="21">
        <v>11193436</v>
      </c>
      <c r="C846" s="21" t="s">
        <v>113</v>
      </c>
      <c r="D846" s="21" t="s">
        <v>484</v>
      </c>
      <c r="E846" s="22" t="s">
        <v>52</v>
      </c>
      <c r="F846" s="22" t="s">
        <v>52</v>
      </c>
      <c r="G846" s="21" t="s">
        <v>987</v>
      </c>
      <c r="H846" s="36">
        <v>61</v>
      </c>
      <c r="I846" s="36">
        <v>8.59</v>
      </c>
      <c r="J846" s="24">
        <v>90</v>
      </c>
      <c r="K846" s="6">
        <v>17</v>
      </c>
      <c r="L846" s="6" t="str">
        <f t="shared" si="65"/>
        <v>Giỏi</v>
      </c>
      <c r="M846" s="28">
        <v>0.85</v>
      </c>
      <c r="N846" s="26">
        <f t="shared" si="67"/>
        <v>1402500</v>
      </c>
      <c r="O846" s="27">
        <f t="shared" si="66"/>
        <v>7012500</v>
      </c>
    </row>
    <row r="847" spans="1:15" ht="21.9" customHeight="1">
      <c r="A847" s="20">
        <v>838</v>
      </c>
      <c r="B847" s="21">
        <v>11196040</v>
      </c>
      <c r="C847" s="21" t="s">
        <v>467</v>
      </c>
      <c r="D847" s="21" t="s">
        <v>244</v>
      </c>
      <c r="E847" s="22" t="s">
        <v>52</v>
      </c>
      <c r="F847" s="22" t="s">
        <v>52</v>
      </c>
      <c r="G847" s="21" t="s">
        <v>987</v>
      </c>
      <c r="H847" s="36">
        <v>61</v>
      </c>
      <c r="I847" s="36">
        <v>8.57</v>
      </c>
      <c r="J847" s="24">
        <v>80</v>
      </c>
      <c r="K847" s="6">
        <v>17</v>
      </c>
      <c r="L847" s="6" t="str">
        <f t="shared" si="65"/>
        <v>Giỏi</v>
      </c>
      <c r="M847" s="28">
        <v>0.85</v>
      </c>
      <c r="N847" s="26">
        <f t="shared" si="67"/>
        <v>1402500</v>
      </c>
      <c r="O847" s="27">
        <f t="shared" si="66"/>
        <v>7012500</v>
      </c>
    </row>
    <row r="848" spans="1:15" ht="21.9" customHeight="1">
      <c r="A848" s="20">
        <v>839</v>
      </c>
      <c r="B848" s="21">
        <v>11195383</v>
      </c>
      <c r="C848" s="21" t="s">
        <v>603</v>
      </c>
      <c r="D848" s="21" t="s">
        <v>244</v>
      </c>
      <c r="E848" s="22" t="s">
        <v>52</v>
      </c>
      <c r="F848" s="22" t="s">
        <v>52</v>
      </c>
      <c r="G848" s="21" t="s">
        <v>987</v>
      </c>
      <c r="H848" s="36">
        <v>61</v>
      </c>
      <c r="I848" s="36">
        <v>8.57</v>
      </c>
      <c r="J848" s="24">
        <v>89</v>
      </c>
      <c r="K848" s="6">
        <v>25</v>
      </c>
      <c r="L848" s="6" t="str">
        <f t="shared" si="65"/>
        <v>Giỏi</v>
      </c>
      <c r="M848" s="28">
        <v>0.85</v>
      </c>
      <c r="N848" s="26">
        <f t="shared" si="67"/>
        <v>1402500</v>
      </c>
      <c r="O848" s="27">
        <f t="shared" si="66"/>
        <v>7012500</v>
      </c>
    </row>
    <row r="849" spans="1:15" ht="21.9" customHeight="1">
      <c r="A849" s="20">
        <v>840</v>
      </c>
      <c r="B849" s="21">
        <v>11194499</v>
      </c>
      <c r="C849" s="21" t="s">
        <v>1339</v>
      </c>
      <c r="D849" s="21" t="s">
        <v>375</v>
      </c>
      <c r="E849" s="22" t="s">
        <v>52</v>
      </c>
      <c r="F849" s="22" t="s">
        <v>52</v>
      </c>
      <c r="G849" s="21" t="s">
        <v>987</v>
      </c>
      <c r="H849" s="36">
        <v>61</v>
      </c>
      <c r="I849" s="36">
        <v>8.5399999999999991</v>
      </c>
      <c r="J849" s="24">
        <v>93</v>
      </c>
      <c r="K849" s="35">
        <v>20</v>
      </c>
      <c r="L849" s="6" t="str">
        <f t="shared" si="65"/>
        <v>Giỏi</v>
      </c>
      <c r="M849" s="28">
        <v>0.85</v>
      </c>
      <c r="N849" s="26">
        <f t="shared" si="67"/>
        <v>1402500</v>
      </c>
      <c r="O849" s="27">
        <f t="shared" si="66"/>
        <v>7012500</v>
      </c>
    </row>
    <row r="850" spans="1:15" ht="21.9" customHeight="1">
      <c r="A850" s="20">
        <v>841</v>
      </c>
      <c r="B850" s="21">
        <v>11207555</v>
      </c>
      <c r="C850" s="21" t="s">
        <v>1029</v>
      </c>
      <c r="D850" s="21" t="s">
        <v>1030</v>
      </c>
      <c r="E850" s="22" t="s">
        <v>1031</v>
      </c>
      <c r="F850" s="22" t="s">
        <v>1031</v>
      </c>
      <c r="G850" s="21" t="s">
        <v>987</v>
      </c>
      <c r="H850" s="36">
        <v>62</v>
      </c>
      <c r="I850" s="36">
        <v>8.7799999999999994</v>
      </c>
      <c r="J850" s="24">
        <v>90</v>
      </c>
      <c r="K850" s="6">
        <v>14</v>
      </c>
      <c r="L850" s="6" t="str">
        <f t="shared" si="65"/>
        <v>Giỏi</v>
      </c>
      <c r="M850" s="28">
        <v>0.85</v>
      </c>
      <c r="N850" s="26">
        <f t="shared" si="67"/>
        <v>1402500</v>
      </c>
      <c r="O850" s="27">
        <f t="shared" si="66"/>
        <v>7012500</v>
      </c>
    </row>
    <row r="851" spans="1:15" ht="21.9" customHeight="1">
      <c r="A851" s="20">
        <v>842</v>
      </c>
      <c r="B851" s="21">
        <v>11208003</v>
      </c>
      <c r="C851" s="21" t="s">
        <v>783</v>
      </c>
      <c r="D851" s="21" t="s">
        <v>244</v>
      </c>
      <c r="E851" s="22" t="s">
        <v>1031</v>
      </c>
      <c r="F851" s="22" t="s">
        <v>1031</v>
      </c>
      <c r="G851" s="21" t="s">
        <v>987</v>
      </c>
      <c r="H851" s="36">
        <v>62</v>
      </c>
      <c r="I851" s="36">
        <v>8.08</v>
      </c>
      <c r="J851" s="24">
        <v>83</v>
      </c>
      <c r="K851" s="6">
        <v>15</v>
      </c>
      <c r="L851" s="6" t="str">
        <f t="shared" si="65"/>
        <v>Giỏi</v>
      </c>
      <c r="M851" s="28">
        <v>0.85</v>
      </c>
      <c r="N851" s="26">
        <f t="shared" si="67"/>
        <v>1402500</v>
      </c>
      <c r="O851" s="27">
        <f t="shared" si="66"/>
        <v>7012500</v>
      </c>
    </row>
    <row r="852" spans="1:15" ht="21.9" customHeight="1">
      <c r="A852" s="20">
        <v>843</v>
      </c>
      <c r="B852" s="21">
        <v>11206463</v>
      </c>
      <c r="C852" s="21" t="s">
        <v>1032</v>
      </c>
      <c r="D852" s="21" t="s">
        <v>758</v>
      </c>
      <c r="E852" s="22" t="s">
        <v>1031</v>
      </c>
      <c r="F852" s="22" t="s">
        <v>1031</v>
      </c>
      <c r="G852" s="21" t="s">
        <v>987</v>
      </c>
      <c r="H852" s="36">
        <v>62</v>
      </c>
      <c r="I852" s="36">
        <v>8.67</v>
      </c>
      <c r="J852" s="24">
        <v>88</v>
      </c>
      <c r="K852" s="6">
        <v>14</v>
      </c>
      <c r="L852" s="6" t="str">
        <f t="shared" si="65"/>
        <v>Giỏi</v>
      </c>
      <c r="M852" s="28">
        <v>0.85</v>
      </c>
      <c r="N852" s="26">
        <f t="shared" si="67"/>
        <v>1402500</v>
      </c>
      <c r="O852" s="27">
        <f t="shared" si="66"/>
        <v>7012500</v>
      </c>
    </row>
    <row r="853" spans="1:15" ht="21.9" customHeight="1">
      <c r="A853" s="20">
        <v>844</v>
      </c>
      <c r="B853" s="21">
        <v>11207102</v>
      </c>
      <c r="C853" s="21" t="s">
        <v>1033</v>
      </c>
      <c r="D853" s="21" t="s">
        <v>570</v>
      </c>
      <c r="E853" s="22" t="s">
        <v>1031</v>
      </c>
      <c r="F853" s="22" t="s">
        <v>1031</v>
      </c>
      <c r="G853" s="21" t="s">
        <v>987</v>
      </c>
      <c r="H853" s="36">
        <v>62</v>
      </c>
      <c r="I853" s="36">
        <v>8.59</v>
      </c>
      <c r="J853" s="24">
        <v>86</v>
      </c>
      <c r="K853" s="6">
        <v>14</v>
      </c>
      <c r="L853" s="6" t="str">
        <f t="shared" si="65"/>
        <v>Giỏi</v>
      </c>
      <c r="M853" s="28">
        <v>0.85</v>
      </c>
      <c r="N853" s="26">
        <f t="shared" si="67"/>
        <v>1402500</v>
      </c>
      <c r="O853" s="27">
        <f t="shared" si="66"/>
        <v>7012500</v>
      </c>
    </row>
    <row r="854" spans="1:15" ht="21.9" customHeight="1">
      <c r="A854" s="20">
        <v>845</v>
      </c>
      <c r="B854" s="21">
        <v>11202819</v>
      </c>
      <c r="C854" s="21" t="s">
        <v>1034</v>
      </c>
      <c r="D854" s="21" t="s">
        <v>224</v>
      </c>
      <c r="E854" s="22" t="s">
        <v>1031</v>
      </c>
      <c r="F854" s="22" t="s">
        <v>1031</v>
      </c>
      <c r="G854" s="21" t="s">
        <v>987</v>
      </c>
      <c r="H854" s="36">
        <v>62</v>
      </c>
      <c r="I854" s="36">
        <v>8.14</v>
      </c>
      <c r="J854" s="24">
        <v>83</v>
      </c>
      <c r="K854" s="6">
        <v>15</v>
      </c>
      <c r="L854" s="6" t="str">
        <f t="shared" si="65"/>
        <v>Giỏi</v>
      </c>
      <c r="M854" s="28">
        <v>0.85</v>
      </c>
      <c r="N854" s="26">
        <f t="shared" si="67"/>
        <v>1402500</v>
      </c>
      <c r="O854" s="27">
        <f t="shared" si="66"/>
        <v>7012500</v>
      </c>
    </row>
    <row r="855" spans="1:15" ht="21.9" customHeight="1">
      <c r="A855" s="20">
        <v>846</v>
      </c>
      <c r="B855" s="21">
        <v>11201375</v>
      </c>
      <c r="C855" s="21" t="s">
        <v>727</v>
      </c>
      <c r="D855" s="21" t="s">
        <v>529</v>
      </c>
      <c r="E855" s="22" t="s">
        <v>1031</v>
      </c>
      <c r="F855" s="22" t="s">
        <v>1031</v>
      </c>
      <c r="G855" s="21" t="s">
        <v>987</v>
      </c>
      <c r="H855" s="36">
        <v>62</v>
      </c>
      <c r="I855" s="36">
        <v>8.0500000000000007</v>
      </c>
      <c r="J855" s="24">
        <v>90</v>
      </c>
      <c r="K855" s="35">
        <v>12</v>
      </c>
      <c r="L855" s="6" t="str">
        <f t="shared" si="65"/>
        <v>Giỏi</v>
      </c>
      <c r="M855" s="28">
        <v>0.85</v>
      </c>
      <c r="N855" s="26">
        <f t="shared" si="67"/>
        <v>1402500</v>
      </c>
      <c r="O855" s="27">
        <f t="shared" si="66"/>
        <v>7012500</v>
      </c>
    </row>
    <row r="856" spans="1:15" ht="21.9" customHeight="1">
      <c r="A856" s="20">
        <v>847</v>
      </c>
      <c r="B856" s="21">
        <v>11202926</v>
      </c>
      <c r="C856" s="21" t="s">
        <v>1035</v>
      </c>
      <c r="D856" s="21" t="s">
        <v>376</v>
      </c>
      <c r="E856" s="22" t="s">
        <v>1036</v>
      </c>
      <c r="F856" s="22" t="s">
        <v>1037</v>
      </c>
      <c r="G856" s="21" t="s">
        <v>987</v>
      </c>
      <c r="H856" s="36">
        <v>62</v>
      </c>
      <c r="I856" s="36">
        <v>9.25</v>
      </c>
      <c r="J856" s="24">
        <v>85</v>
      </c>
      <c r="K856" s="6">
        <v>12</v>
      </c>
      <c r="L856" s="6" t="str">
        <f t="shared" si="65"/>
        <v>Giỏi</v>
      </c>
      <c r="M856" s="28">
        <v>0.85</v>
      </c>
      <c r="N856" s="27">
        <f t="shared" ref="N856:N879" si="68">1900000*M856</f>
        <v>1615000</v>
      </c>
      <c r="O856" s="27">
        <f t="shared" si="66"/>
        <v>8075000</v>
      </c>
    </row>
    <row r="857" spans="1:15" ht="21.9" customHeight="1">
      <c r="A857" s="20">
        <v>848</v>
      </c>
      <c r="B857" s="21">
        <v>11201883</v>
      </c>
      <c r="C857" s="21" t="s">
        <v>465</v>
      </c>
      <c r="D857" s="21" t="s">
        <v>236</v>
      </c>
      <c r="E857" s="22" t="s">
        <v>1038</v>
      </c>
      <c r="F857" s="22" t="s">
        <v>1037</v>
      </c>
      <c r="G857" s="21" t="s">
        <v>987</v>
      </c>
      <c r="H857" s="36">
        <v>62</v>
      </c>
      <c r="I857" s="36">
        <v>8.9700000000000006</v>
      </c>
      <c r="J857" s="24">
        <v>93</v>
      </c>
      <c r="K857" s="6">
        <v>14</v>
      </c>
      <c r="L857" s="6" t="str">
        <f t="shared" si="65"/>
        <v>Giỏi</v>
      </c>
      <c r="M857" s="28">
        <v>0.85</v>
      </c>
      <c r="N857" s="27">
        <f t="shared" si="68"/>
        <v>1615000</v>
      </c>
      <c r="O857" s="27">
        <f t="shared" si="66"/>
        <v>8075000</v>
      </c>
    </row>
    <row r="858" spans="1:15" ht="21.9" customHeight="1">
      <c r="A858" s="20">
        <v>849</v>
      </c>
      <c r="B858" s="21">
        <v>11208180</v>
      </c>
      <c r="C858" s="21" t="s">
        <v>669</v>
      </c>
      <c r="D858" s="21" t="s">
        <v>244</v>
      </c>
      <c r="E858" s="22" t="s">
        <v>1036</v>
      </c>
      <c r="F858" s="22" t="s">
        <v>1037</v>
      </c>
      <c r="G858" s="21" t="s">
        <v>987</v>
      </c>
      <c r="H858" s="36">
        <v>62</v>
      </c>
      <c r="I858" s="36">
        <v>8.91</v>
      </c>
      <c r="J858" s="24">
        <v>85</v>
      </c>
      <c r="K858" s="6">
        <v>14</v>
      </c>
      <c r="L858" s="6" t="str">
        <f t="shared" si="65"/>
        <v>Giỏi</v>
      </c>
      <c r="M858" s="28">
        <v>0.85</v>
      </c>
      <c r="N858" s="27">
        <f t="shared" si="68"/>
        <v>1615000</v>
      </c>
      <c r="O858" s="27">
        <f t="shared" si="66"/>
        <v>8075000</v>
      </c>
    </row>
    <row r="859" spans="1:15" ht="21.9" customHeight="1">
      <c r="A859" s="20">
        <v>850</v>
      </c>
      <c r="B859" s="21">
        <v>11206554</v>
      </c>
      <c r="C859" s="21" t="s">
        <v>1039</v>
      </c>
      <c r="D859" s="21" t="s">
        <v>230</v>
      </c>
      <c r="E859" s="22" t="s">
        <v>1038</v>
      </c>
      <c r="F859" s="22" t="s">
        <v>1037</v>
      </c>
      <c r="G859" s="21" t="s">
        <v>987</v>
      </c>
      <c r="H859" s="36">
        <v>62</v>
      </c>
      <c r="I859" s="36">
        <v>8.85</v>
      </c>
      <c r="J859" s="24">
        <v>90</v>
      </c>
      <c r="K859" s="6">
        <v>12</v>
      </c>
      <c r="L859" s="6" t="str">
        <f t="shared" si="65"/>
        <v>Giỏi</v>
      </c>
      <c r="M859" s="28">
        <v>0.85</v>
      </c>
      <c r="N859" s="27">
        <f t="shared" si="68"/>
        <v>1615000</v>
      </c>
      <c r="O859" s="27">
        <f t="shared" si="66"/>
        <v>8075000</v>
      </c>
    </row>
    <row r="860" spans="1:15" ht="21.9" customHeight="1">
      <c r="A860" s="20">
        <v>851</v>
      </c>
      <c r="B860" s="21">
        <v>11203192</v>
      </c>
      <c r="C860" s="21" t="s">
        <v>447</v>
      </c>
      <c r="D860" s="21" t="s">
        <v>230</v>
      </c>
      <c r="E860" s="22" t="s">
        <v>1036</v>
      </c>
      <c r="F860" s="22" t="s">
        <v>1037</v>
      </c>
      <c r="G860" s="21" t="s">
        <v>987</v>
      </c>
      <c r="H860" s="36">
        <v>62</v>
      </c>
      <c r="I860" s="36">
        <v>8.83</v>
      </c>
      <c r="J860" s="24">
        <v>92</v>
      </c>
      <c r="K860" s="6">
        <v>11</v>
      </c>
      <c r="L860" s="6" t="str">
        <f t="shared" si="65"/>
        <v>Giỏi</v>
      </c>
      <c r="M860" s="28">
        <v>0.85</v>
      </c>
      <c r="N860" s="27">
        <f t="shared" si="68"/>
        <v>1615000</v>
      </c>
      <c r="O860" s="27">
        <f t="shared" si="66"/>
        <v>8075000</v>
      </c>
    </row>
    <row r="861" spans="1:15" ht="21.9" customHeight="1">
      <c r="A861" s="20">
        <v>852</v>
      </c>
      <c r="B861" s="21">
        <v>11203651</v>
      </c>
      <c r="C861" s="21" t="s">
        <v>85</v>
      </c>
      <c r="D861" s="21" t="s">
        <v>245</v>
      </c>
      <c r="E861" s="22" t="s">
        <v>1036</v>
      </c>
      <c r="F861" s="22" t="s">
        <v>1037</v>
      </c>
      <c r="G861" s="21" t="s">
        <v>987</v>
      </c>
      <c r="H861" s="36">
        <v>62</v>
      </c>
      <c r="I861" s="36">
        <v>8.75</v>
      </c>
      <c r="J861" s="24">
        <v>90</v>
      </c>
      <c r="K861" s="6">
        <v>12</v>
      </c>
      <c r="L861" s="6" t="str">
        <f t="shared" si="65"/>
        <v>Giỏi</v>
      </c>
      <c r="M861" s="28">
        <v>0.85</v>
      </c>
      <c r="N861" s="27">
        <f t="shared" si="68"/>
        <v>1615000</v>
      </c>
      <c r="O861" s="27">
        <f t="shared" si="66"/>
        <v>8075000</v>
      </c>
    </row>
    <row r="862" spans="1:15" ht="21.9" customHeight="1">
      <c r="A862" s="20">
        <v>853</v>
      </c>
      <c r="B862" s="21">
        <v>11201294</v>
      </c>
      <c r="C862" s="21" t="s">
        <v>1040</v>
      </c>
      <c r="D862" s="21" t="s">
        <v>239</v>
      </c>
      <c r="E862" s="22" t="s">
        <v>1038</v>
      </c>
      <c r="F862" s="22" t="s">
        <v>1037</v>
      </c>
      <c r="G862" s="21" t="s">
        <v>987</v>
      </c>
      <c r="H862" s="36">
        <v>62</v>
      </c>
      <c r="I862" s="36">
        <v>8.4600000000000009</v>
      </c>
      <c r="J862" s="24">
        <v>91</v>
      </c>
      <c r="K862" s="6">
        <v>15</v>
      </c>
      <c r="L862" s="6" t="str">
        <f t="shared" si="65"/>
        <v>Giỏi</v>
      </c>
      <c r="M862" s="28">
        <v>0.85</v>
      </c>
      <c r="N862" s="27">
        <f t="shared" si="68"/>
        <v>1615000</v>
      </c>
      <c r="O862" s="27">
        <f t="shared" si="66"/>
        <v>8075000</v>
      </c>
    </row>
    <row r="863" spans="1:15" ht="21.9" customHeight="1">
      <c r="A863" s="20">
        <v>854</v>
      </c>
      <c r="B863" s="21">
        <v>11203249</v>
      </c>
      <c r="C863" s="21" t="s">
        <v>415</v>
      </c>
      <c r="D863" s="21" t="s">
        <v>232</v>
      </c>
      <c r="E863" s="22" t="s">
        <v>1036</v>
      </c>
      <c r="F863" s="22" t="s">
        <v>1037</v>
      </c>
      <c r="G863" s="21" t="s">
        <v>987</v>
      </c>
      <c r="H863" s="36">
        <v>62</v>
      </c>
      <c r="I863" s="36">
        <v>8.69</v>
      </c>
      <c r="J863" s="24">
        <v>85</v>
      </c>
      <c r="K863" s="6">
        <v>11</v>
      </c>
      <c r="L863" s="6" t="str">
        <f t="shared" si="65"/>
        <v>Giỏi</v>
      </c>
      <c r="M863" s="28">
        <v>0.85</v>
      </c>
      <c r="N863" s="27">
        <f t="shared" si="68"/>
        <v>1615000</v>
      </c>
      <c r="O863" s="27">
        <f t="shared" si="66"/>
        <v>8075000</v>
      </c>
    </row>
    <row r="864" spans="1:15" ht="21.9" customHeight="1">
      <c r="A864" s="20">
        <v>855</v>
      </c>
      <c r="B864" s="21">
        <v>11203691</v>
      </c>
      <c r="C864" s="21" t="s">
        <v>112</v>
      </c>
      <c r="D864" s="21" t="s">
        <v>245</v>
      </c>
      <c r="E864" s="22" t="s">
        <v>1036</v>
      </c>
      <c r="F864" s="22" t="s">
        <v>1037</v>
      </c>
      <c r="G864" s="21" t="s">
        <v>987</v>
      </c>
      <c r="H864" s="36">
        <v>62</v>
      </c>
      <c r="I864" s="36">
        <v>8.69</v>
      </c>
      <c r="J864" s="24">
        <v>91</v>
      </c>
      <c r="K864" s="6">
        <v>14</v>
      </c>
      <c r="L864" s="6" t="str">
        <f t="shared" si="65"/>
        <v>Giỏi</v>
      </c>
      <c r="M864" s="28">
        <v>0.85</v>
      </c>
      <c r="N864" s="27">
        <f t="shared" si="68"/>
        <v>1615000</v>
      </c>
      <c r="O864" s="27">
        <f t="shared" si="66"/>
        <v>8075000</v>
      </c>
    </row>
    <row r="865" spans="1:15" ht="21.9" customHeight="1">
      <c r="A865" s="20">
        <v>856</v>
      </c>
      <c r="B865" s="21">
        <v>11206825</v>
      </c>
      <c r="C865" s="21" t="s">
        <v>1041</v>
      </c>
      <c r="D865" s="21" t="s">
        <v>422</v>
      </c>
      <c r="E865" s="22" t="s">
        <v>1036</v>
      </c>
      <c r="F865" s="22" t="s">
        <v>1037</v>
      </c>
      <c r="G865" s="21" t="s">
        <v>987</v>
      </c>
      <c r="H865" s="36">
        <v>62</v>
      </c>
      <c r="I865" s="36">
        <v>8.68</v>
      </c>
      <c r="J865" s="24">
        <v>85</v>
      </c>
      <c r="K865" s="6">
        <v>14</v>
      </c>
      <c r="L865" s="6" t="str">
        <f t="shared" si="65"/>
        <v>Giỏi</v>
      </c>
      <c r="M865" s="28">
        <v>0.85</v>
      </c>
      <c r="N865" s="27">
        <f t="shared" si="68"/>
        <v>1615000</v>
      </c>
      <c r="O865" s="27">
        <f t="shared" si="66"/>
        <v>8075000</v>
      </c>
    </row>
    <row r="866" spans="1:15" ht="21.9" customHeight="1">
      <c r="A866" s="20">
        <v>857</v>
      </c>
      <c r="B866" s="21">
        <v>11203784</v>
      </c>
      <c r="C866" s="21" t="s">
        <v>867</v>
      </c>
      <c r="D866" s="21" t="s">
        <v>737</v>
      </c>
      <c r="E866" s="22" t="s">
        <v>1038</v>
      </c>
      <c r="F866" s="22" t="s">
        <v>1037</v>
      </c>
      <c r="G866" s="21" t="s">
        <v>987</v>
      </c>
      <c r="H866" s="36">
        <v>62</v>
      </c>
      <c r="I866" s="36">
        <v>8.67</v>
      </c>
      <c r="J866" s="24">
        <v>93</v>
      </c>
      <c r="K866" s="6">
        <v>14</v>
      </c>
      <c r="L866" s="6" t="str">
        <f t="shared" si="65"/>
        <v>Giỏi</v>
      </c>
      <c r="M866" s="28">
        <v>0.85</v>
      </c>
      <c r="N866" s="27">
        <f t="shared" si="68"/>
        <v>1615000</v>
      </c>
      <c r="O866" s="27">
        <f t="shared" si="66"/>
        <v>8075000</v>
      </c>
    </row>
    <row r="867" spans="1:15" ht="21.9" customHeight="1">
      <c r="A867" s="20">
        <v>858</v>
      </c>
      <c r="B867" s="21">
        <v>11208167</v>
      </c>
      <c r="C867" s="21" t="s">
        <v>147</v>
      </c>
      <c r="D867" s="21" t="s">
        <v>244</v>
      </c>
      <c r="E867" s="22" t="s">
        <v>1042</v>
      </c>
      <c r="F867" s="22" t="s">
        <v>1037</v>
      </c>
      <c r="G867" s="21" t="s">
        <v>987</v>
      </c>
      <c r="H867" s="36">
        <v>62</v>
      </c>
      <c r="I867" s="36">
        <v>8.66</v>
      </c>
      <c r="J867" s="24">
        <v>93</v>
      </c>
      <c r="K867" s="6">
        <v>14</v>
      </c>
      <c r="L867" s="6" t="str">
        <f t="shared" si="65"/>
        <v>Giỏi</v>
      </c>
      <c r="M867" s="28">
        <v>0.85</v>
      </c>
      <c r="N867" s="27">
        <f t="shared" si="68"/>
        <v>1615000</v>
      </c>
      <c r="O867" s="27">
        <f t="shared" si="66"/>
        <v>8075000</v>
      </c>
    </row>
    <row r="868" spans="1:15" ht="21.9" customHeight="1">
      <c r="A868" s="20">
        <v>859</v>
      </c>
      <c r="B868" s="21">
        <v>11201475</v>
      </c>
      <c r="C868" s="21" t="s">
        <v>1043</v>
      </c>
      <c r="D868" s="21" t="s">
        <v>257</v>
      </c>
      <c r="E868" s="22" t="s">
        <v>1044</v>
      </c>
      <c r="F868" s="22" t="s">
        <v>1037</v>
      </c>
      <c r="G868" s="21" t="s">
        <v>987</v>
      </c>
      <c r="H868" s="36">
        <v>62</v>
      </c>
      <c r="I868" s="36">
        <v>8.64</v>
      </c>
      <c r="J868" s="24">
        <v>95</v>
      </c>
      <c r="K868" s="6">
        <v>15</v>
      </c>
      <c r="L868" s="6" t="str">
        <f t="shared" si="65"/>
        <v>Giỏi</v>
      </c>
      <c r="M868" s="28">
        <v>0.85</v>
      </c>
      <c r="N868" s="27">
        <f t="shared" si="68"/>
        <v>1615000</v>
      </c>
      <c r="O868" s="27">
        <f t="shared" si="66"/>
        <v>8075000</v>
      </c>
    </row>
    <row r="869" spans="1:15" ht="21.9" customHeight="1">
      <c r="A869" s="20">
        <v>860</v>
      </c>
      <c r="B869" s="21">
        <v>11206999</v>
      </c>
      <c r="C869" s="21" t="s">
        <v>70</v>
      </c>
      <c r="D869" s="21" t="s">
        <v>245</v>
      </c>
      <c r="E869" s="22" t="s">
        <v>1036</v>
      </c>
      <c r="F869" s="22" t="s">
        <v>1037</v>
      </c>
      <c r="G869" s="21" t="s">
        <v>987</v>
      </c>
      <c r="H869" s="36">
        <v>62</v>
      </c>
      <c r="I869" s="36">
        <v>8.6300000000000008</v>
      </c>
      <c r="J869" s="24">
        <v>90</v>
      </c>
      <c r="K869" s="6">
        <v>12</v>
      </c>
      <c r="L869" s="6" t="str">
        <f t="shared" si="65"/>
        <v>Giỏi</v>
      </c>
      <c r="M869" s="28">
        <v>0.85</v>
      </c>
      <c r="N869" s="27">
        <f t="shared" si="68"/>
        <v>1615000</v>
      </c>
      <c r="O869" s="27">
        <f t="shared" si="66"/>
        <v>8075000</v>
      </c>
    </row>
    <row r="870" spans="1:15" ht="21.9" customHeight="1">
      <c r="A870" s="20">
        <v>861</v>
      </c>
      <c r="B870" s="21">
        <v>11201733</v>
      </c>
      <c r="C870" s="21" t="s">
        <v>1045</v>
      </c>
      <c r="D870" s="21" t="s">
        <v>228</v>
      </c>
      <c r="E870" s="22" t="s">
        <v>1038</v>
      </c>
      <c r="F870" s="22" t="s">
        <v>1037</v>
      </c>
      <c r="G870" s="21" t="s">
        <v>987</v>
      </c>
      <c r="H870" s="36">
        <v>62</v>
      </c>
      <c r="I870" s="36">
        <v>8.6</v>
      </c>
      <c r="J870" s="24">
        <v>94</v>
      </c>
      <c r="K870" s="6">
        <v>12</v>
      </c>
      <c r="L870" s="6" t="str">
        <f t="shared" si="65"/>
        <v>Giỏi</v>
      </c>
      <c r="M870" s="28">
        <v>0.85</v>
      </c>
      <c r="N870" s="27">
        <f t="shared" si="68"/>
        <v>1615000</v>
      </c>
      <c r="O870" s="27">
        <f t="shared" si="66"/>
        <v>8075000</v>
      </c>
    </row>
    <row r="871" spans="1:15" ht="21.9" customHeight="1">
      <c r="A871" s="20">
        <v>862</v>
      </c>
      <c r="B871" s="21">
        <v>11201447</v>
      </c>
      <c r="C871" s="21" t="s">
        <v>1046</v>
      </c>
      <c r="D871" s="21" t="s">
        <v>311</v>
      </c>
      <c r="E871" s="22" t="s">
        <v>1038</v>
      </c>
      <c r="F871" s="22" t="s">
        <v>1037</v>
      </c>
      <c r="G871" s="21" t="s">
        <v>987</v>
      </c>
      <c r="H871" s="36">
        <v>62</v>
      </c>
      <c r="I871" s="36">
        <v>8.6</v>
      </c>
      <c r="J871" s="24">
        <v>92</v>
      </c>
      <c r="K871" s="6">
        <v>12</v>
      </c>
      <c r="L871" s="6" t="str">
        <f t="shared" si="65"/>
        <v>Giỏi</v>
      </c>
      <c r="M871" s="28">
        <v>0.85</v>
      </c>
      <c r="N871" s="27">
        <f t="shared" si="68"/>
        <v>1615000</v>
      </c>
      <c r="O871" s="27">
        <f t="shared" si="66"/>
        <v>8075000</v>
      </c>
    </row>
    <row r="872" spans="1:15" ht="21.9" customHeight="1">
      <c r="A872" s="20">
        <v>863</v>
      </c>
      <c r="B872" s="21">
        <v>11204881</v>
      </c>
      <c r="C872" s="21" t="s">
        <v>1047</v>
      </c>
      <c r="D872" s="21" t="s">
        <v>1048</v>
      </c>
      <c r="E872" s="22" t="s">
        <v>1038</v>
      </c>
      <c r="F872" s="22" t="s">
        <v>1037</v>
      </c>
      <c r="G872" s="21" t="s">
        <v>987</v>
      </c>
      <c r="H872" s="36">
        <v>62</v>
      </c>
      <c r="I872" s="36">
        <v>8.58</v>
      </c>
      <c r="J872" s="24">
        <v>91</v>
      </c>
      <c r="K872" s="6">
        <v>12</v>
      </c>
      <c r="L872" s="6" t="str">
        <f t="shared" si="65"/>
        <v>Giỏi</v>
      </c>
      <c r="M872" s="28">
        <v>0.85</v>
      </c>
      <c r="N872" s="27">
        <f t="shared" si="68"/>
        <v>1615000</v>
      </c>
      <c r="O872" s="27">
        <f t="shared" si="66"/>
        <v>8075000</v>
      </c>
    </row>
    <row r="873" spans="1:15" ht="21.9" customHeight="1">
      <c r="A873" s="20">
        <v>864</v>
      </c>
      <c r="B873" s="21">
        <v>11204375</v>
      </c>
      <c r="C873" s="21" t="s">
        <v>966</v>
      </c>
      <c r="D873" s="21" t="s">
        <v>221</v>
      </c>
      <c r="E873" s="22" t="s">
        <v>1044</v>
      </c>
      <c r="F873" s="22" t="s">
        <v>1037</v>
      </c>
      <c r="G873" s="21" t="s">
        <v>987</v>
      </c>
      <c r="H873" s="36">
        <v>62</v>
      </c>
      <c r="I873" s="36">
        <v>8.5500000000000007</v>
      </c>
      <c r="J873" s="24">
        <v>88</v>
      </c>
      <c r="K873" s="6">
        <v>11</v>
      </c>
      <c r="L873" s="6" t="str">
        <f t="shared" si="65"/>
        <v>Giỏi</v>
      </c>
      <c r="M873" s="28">
        <v>0.85</v>
      </c>
      <c r="N873" s="27">
        <f t="shared" si="68"/>
        <v>1615000</v>
      </c>
      <c r="O873" s="27">
        <f t="shared" si="66"/>
        <v>8075000</v>
      </c>
    </row>
    <row r="874" spans="1:15" ht="21.9" customHeight="1">
      <c r="A874" s="20">
        <v>865</v>
      </c>
      <c r="B874" s="21">
        <v>11203560</v>
      </c>
      <c r="C874" s="21" t="s">
        <v>371</v>
      </c>
      <c r="D874" s="21" t="s">
        <v>249</v>
      </c>
      <c r="E874" s="22" t="s">
        <v>1036</v>
      </c>
      <c r="F874" s="22" t="s">
        <v>1037</v>
      </c>
      <c r="G874" s="21" t="s">
        <v>987</v>
      </c>
      <c r="H874" s="36">
        <v>62</v>
      </c>
      <c r="I874" s="36">
        <v>8.5500000000000007</v>
      </c>
      <c r="J874" s="24">
        <v>87</v>
      </c>
      <c r="K874" s="6">
        <v>14</v>
      </c>
      <c r="L874" s="6" t="str">
        <f t="shared" si="65"/>
        <v>Giỏi</v>
      </c>
      <c r="M874" s="28">
        <v>0.85</v>
      </c>
      <c r="N874" s="27">
        <f t="shared" si="68"/>
        <v>1615000</v>
      </c>
      <c r="O874" s="27">
        <f t="shared" si="66"/>
        <v>8075000</v>
      </c>
    </row>
    <row r="875" spans="1:15" ht="21.9" customHeight="1">
      <c r="A875" s="20">
        <v>866</v>
      </c>
      <c r="B875" s="21">
        <v>11205445</v>
      </c>
      <c r="C875" s="21" t="s">
        <v>807</v>
      </c>
      <c r="D875" s="21" t="s">
        <v>228</v>
      </c>
      <c r="E875" s="22" t="s">
        <v>1038</v>
      </c>
      <c r="F875" s="22" t="s">
        <v>1037</v>
      </c>
      <c r="G875" s="21" t="s">
        <v>987</v>
      </c>
      <c r="H875" s="36">
        <v>62</v>
      </c>
      <c r="I875" s="36">
        <v>8.5299999999999994</v>
      </c>
      <c r="J875" s="24">
        <v>90</v>
      </c>
      <c r="K875" s="6">
        <v>12</v>
      </c>
      <c r="L875" s="6" t="str">
        <f t="shared" si="65"/>
        <v>Giỏi</v>
      </c>
      <c r="M875" s="28">
        <v>0.85</v>
      </c>
      <c r="N875" s="27">
        <f t="shared" si="68"/>
        <v>1615000</v>
      </c>
      <c r="O875" s="27">
        <f t="shared" si="66"/>
        <v>8075000</v>
      </c>
    </row>
    <row r="876" spans="1:15" ht="21.9" customHeight="1">
      <c r="A876" s="20">
        <v>867</v>
      </c>
      <c r="B876" s="21">
        <v>11204049</v>
      </c>
      <c r="C876" s="21" t="s">
        <v>1049</v>
      </c>
      <c r="D876" s="21" t="s">
        <v>239</v>
      </c>
      <c r="E876" s="22" t="s">
        <v>1038</v>
      </c>
      <c r="F876" s="22" t="s">
        <v>1037</v>
      </c>
      <c r="G876" s="21" t="s">
        <v>987</v>
      </c>
      <c r="H876" s="36">
        <v>62</v>
      </c>
      <c r="I876" s="36">
        <v>8.5</v>
      </c>
      <c r="J876" s="24">
        <v>93</v>
      </c>
      <c r="K876" s="6">
        <v>12</v>
      </c>
      <c r="L876" s="6" t="str">
        <f t="shared" si="65"/>
        <v>Giỏi</v>
      </c>
      <c r="M876" s="28">
        <v>0.85</v>
      </c>
      <c r="N876" s="27">
        <f t="shared" si="68"/>
        <v>1615000</v>
      </c>
      <c r="O876" s="27">
        <f t="shared" si="66"/>
        <v>8075000</v>
      </c>
    </row>
    <row r="877" spans="1:15" ht="21.9" customHeight="1">
      <c r="A877" s="20">
        <v>868</v>
      </c>
      <c r="B877" s="21">
        <v>11205887</v>
      </c>
      <c r="C877" s="21" t="s">
        <v>700</v>
      </c>
      <c r="D877" s="21" t="s">
        <v>223</v>
      </c>
      <c r="E877" s="22" t="s">
        <v>1044</v>
      </c>
      <c r="F877" s="22" t="s">
        <v>1037</v>
      </c>
      <c r="G877" s="21" t="s">
        <v>987</v>
      </c>
      <c r="H877" s="36">
        <v>62</v>
      </c>
      <c r="I877" s="36">
        <v>8.49</v>
      </c>
      <c r="J877" s="24">
        <v>92</v>
      </c>
      <c r="K877" s="6">
        <v>14</v>
      </c>
      <c r="L877" s="6" t="str">
        <f t="shared" si="65"/>
        <v>Giỏi</v>
      </c>
      <c r="M877" s="28">
        <v>0.85</v>
      </c>
      <c r="N877" s="27">
        <f t="shared" si="68"/>
        <v>1615000</v>
      </c>
      <c r="O877" s="27">
        <f t="shared" si="66"/>
        <v>8075000</v>
      </c>
    </row>
    <row r="878" spans="1:15" ht="21.9" customHeight="1">
      <c r="A878" s="20">
        <v>869</v>
      </c>
      <c r="B878" s="21">
        <v>11205309</v>
      </c>
      <c r="C878" s="21" t="s">
        <v>1050</v>
      </c>
      <c r="D878" s="21" t="s">
        <v>241</v>
      </c>
      <c r="E878" s="22" t="s">
        <v>1036</v>
      </c>
      <c r="F878" s="22" t="s">
        <v>1037</v>
      </c>
      <c r="G878" s="21" t="s">
        <v>987</v>
      </c>
      <c r="H878" s="36">
        <v>62</v>
      </c>
      <c r="I878" s="36">
        <v>8.48</v>
      </c>
      <c r="J878" s="24">
        <v>82</v>
      </c>
      <c r="K878" s="6">
        <v>17</v>
      </c>
      <c r="L878" s="6" t="str">
        <f t="shared" si="65"/>
        <v>Giỏi</v>
      </c>
      <c r="M878" s="28">
        <v>0.85</v>
      </c>
      <c r="N878" s="27">
        <f t="shared" si="68"/>
        <v>1615000</v>
      </c>
      <c r="O878" s="27">
        <f t="shared" si="66"/>
        <v>8075000</v>
      </c>
    </row>
    <row r="879" spans="1:15" ht="21.9" customHeight="1">
      <c r="A879" s="20">
        <v>870</v>
      </c>
      <c r="B879" s="21">
        <v>11202266</v>
      </c>
      <c r="C879" s="21" t="s">
        <v>1051</v>
      </c>
      <c r="D879" s="21" t="s">
        <v>223</v>
      </c>
      <c r="E879" s="22" t="s">
        <v>1038</v>
      </c>
      <c r="F879" s="22" t="s">
        <v>1037</v>
      </c>
      <c r="G879" s="21" t="s">
        <v>987</v>
      </c>
      <c r="H879" s="36">
        <v>62</v>
      </c>
      <c r="I879" s="36">
        <v>8.48</v>
      </c>
      <c r="J879" s="24">
        <v>87</v>
      </c>
      <c r="K879" s="24">
        <v>12</v>
      </c>
      <c r="L879" s="6" t="str">
        <f t="shared" si="65"/>
        <v>Giỏi</v>
      </c>
      <c r="M879" s="28">
        <v>0.85</v>
      </c>
      <c r="N879" s="27">
        <f t="shared" si="68"/>
        <v>1615000</v>
      </c>
      <c r="O879" s="27">
        <f t="shared" si="66"/>
        <v>8075000</v>
      </c>
    </row>
    <row r="880" spans="1:15" ht="21.9" customHeight="1">
      <c r="A880" s="20">
        <v>871</v>
      </c>
      <c r="B880" s="6">
        <v>11181030</v>
      </c>
      <c r="C880" s="21" t="s">
        <v>1052</v>
      </c>
      <c r="D880" s="21" t="s">
        <v>489</v>
      </c>
      <c r="E880" s="22" t="s">
        <v>36</v>
      </c>
      <c r="F880" s="22" t="s">
        <v>36</v>
      </c>
      <c r="G880" s="21" t="s">
        <v>1053</v>
      </c>
      <c r="H880" s="36">
        <v>60</v>
      </c>
      <c r="I880" s="36">
        <v>9.14</v>
      </c>
      <c r="J880" s="6">
        <v>91</v>
      </c>
      <c r="K880" s="6">
        <v>19</v>
      </c>
      <c r="L880" s="6" t="str">
        <f t="shared" si="65"/>
        <v>Xuất sắc</v>
      </c>
      <c r="M880" s="25">
        <v>1</v>
      </c>
      <c r="N880" s="26">
        <v>1650000</v>
      </c>
      <c r="O880" s="27">
        <f t="shared" si="66"/>
        <v>8250000</v>
      </c>
    </row>
    <row r="881" spans="1:15" ht="21.9" customHeight="1">
      <c r="A881" s="20">
        <v>872</v>
      </c>
      <c r="B881" s="6">
        <v>11183409</v>
      </c>
      <c r="C881" s="21" t="s">
        <v>1054</v>
      </c>
      <c r="D881" s="21" t="s">
        <v>235</v>
      </c>
      <c r="E881" s="22" t="s">
        <v>36</v>
      </c>
      <c r="F881" s="22" t="s">
        <v>36</v>
      </c>
      <c r="G881" s="21" t="s">
        <v>1053</v>
      </c>
      <c r="H881" s="36">
        <v>60</v>
      </c>
      <c r="I881" s="36">
        <v>9.1</v>
      </c>
      <c r="J881" s="6">
        <v>90</v>
      </c>
      <c r="K881" s="6">
        <v>23</v>
      </c>
      <c r="L881" s="6" t="str">
        <f t="shared" si="65"/>
        <v>Xuất sắc</v>
      </c>
      <c r="M881" s="25">
        <v>1</v>
      </c>
      <c r="N881" s="26">
        <v>1650000</v>
      </c>
      <c r="O881" s="27">
        <f t="shared" si="66"/>
        <v>8250000</v>
      </c>
    </row>
    <row r="882" spans="1:15" ht="21.9" customHeight="1">
      <c r="A882" s="20">
        <v>873</v>
      </c>
      <c r="B882" s="6">
        <v>11184027</v>
      </c>
      <c r="C882" s="21" t="s">
        <v>939</v>
      </c>
      <c r="D882" s="21" t="s">
        <v>230</v>
      </c>
      <c r="E882" s="22" t="s">
        <v>36</v>
      </c>
      <c r="F882" s="22" t="s">
        <v>36</v>
      </c>
      <c r="G882" s="21" t="s">
        <v>1053</v>
      </c>
      <c r="H882" s="36">
        <v>60</v>
      </c>
      <c r="I882" s="36">
        <v>9.09</v>
      </c>
      <c r="J882" s="6">
        <v>91</v>
      </c>
      <c r="K882" s="6">
        <v>17</v>
      </c>
      <c r="L882" s="6" t="str">
        <f t="shared" si="65"/>
        <v>Xuất sắc</v>
      </c>
      <c r="M882" s="25">
        <v>1</v>
      </c>
      <c r="N882" s="26">
        <v>1650000</v>
      </c>
      <c r="O882" s="27">
        <f t="shared" si="66"/>
        <v>8250000</v>
      </c>
    </row>
    <row r="883" spans="1:15" ht="21.9" customHeight="1">
      <c r="A883" s="20">
        <v>874</v>
      </c>
      <c r="B883" s="6">
        <v>11183647</v>
      </c>
      <c r="C883" s="21" t="s">
        <v>1055</v>
      </c>
      <c r="D883" s="21" t="s">
        <v>224</v>
      </c>
      <c r="E883" s="22" t="s">
        <v>36</v>
      </c>
      <c r="F883" s="22" t="s">
        <v>36</v>
      </c>
      <c r="G883" s="21" t="s">
        <v>1053</v>
      </c>
      <c r="H883" s="36">
        <v>60</v>
      </c>
      <c r="I883" s="36">
        <v>9.07</v>
      </c>
      <c r="J883" s="6">
        <v>91</v>
      </c>
      <c r="K883" s="6">
        <v>19</v>
      </c>
      <c r="L883" s="6" t="str">
        <f t="shared" si="65"/>
        <v>Xuất sắc</v>
      </c>
      <c r="M883" s="25">
        <v>1</v>
      </c>
      <c r="N883" s="26">
        <v>1650000</v>
      </c>
      <c r="O883" s="27">
        <f t="shared" si="66"/>
        <v>8250000</v>
      </c>
    </row>
    <row r="884" spans="1:15" ht="21.9" customHeight="1">
      <c r="A884" s="20">
        <v>875</v>
      </c>
      <c r="B884" s="6">
        <v>11183868</v>
      </c>
      <c r="C884" s="21" t="s">
        <v>1056</v>
      </c>
      <c r="D884" s="21" t="s">
        <v>219</v>
      </c>
      <c r="E884" s="22" t="s">
        <v>36</v>
      </c>
      <c r="F884" s="22" t="s">
        <v>36</v>
      </c>
      <c r="G884" s="21" t="s">
        <v>1053</v>
      </c>
      <c r="H884" s="36">
        <v>60</v>
      </c>
      <c r="I884" s="36">
        <v>9.0299999999999994</v>
      </c>
      <c r="J884" s="6">
        <v>90</v>
      </c>
      <c r="K884" s="6">
        <v>19</v>
      </c>
      <c r="L884" s="6" t="str">
        <f t="shared" si="65"/>
        <v>Xuất sắc</v>
      </c>
      <c r="M884" s="25">
        <v>1</v>
      </c>
      <c r="N884" s="26">
        <v>1650000</v>
      </c>
      <c r="O884" s="27">
        <f t="shared" si="66"/>
        <v>8250000</v>
      </c>
    </row>
    <row r="885" spans="1:15" ht="21.9" customHeight="1">
      <c r="A885" s="20">
        <v>876</v>
      </c>
      <c r="B885" s="6">
        <v>11180676</v>
      </c>
      <c r="C885" s="21" t="s">
        <v>357</v>
      </c>
      <c r="D885" s="21" t="s">
        <v>487</v>
      </c>
      <c r="E885" s="22" t="s">
        <v>36</v>
      </c>
      <c r="F885" s="22" t="s">
        <v>36</v>
      </c>
      <c r="G885" s="21" t="s">
        <v>1053</v>
      </c>
      <c r="H885" s="36">
        <v>60</v>
      </c>
      <c r="I885" s="36">
        <v>8.98</v>
      </c>
      <c r="J885" s="6">
        <v>80</v>
      </c>
      <c r="K885" s="6">
        <v>17</v>
      </c>
      <c r="L885" s="6" t="str">
        <f t="shared" si="65"/>
        <v>Giỏi</v>
      </c>
      <c r="M885" s="28">
        <v>0.85</v>
      </c>
      <c r="N885" s="26">
        <f>1650000*M885</f>
        <v>1402500</v>
      </c>
      <c r="O885" s="27">
        <f t="shared" si="66"/>
        <v>7012500</v>
      </c>
    </row>
    <row r="886" spans="1:15" ht="21.9" customHeight="1">
      <c r="A886" s="20">
        <v>877</v>
      </c>
      <c r="B886" s="6">
        <v>11184332</v>
      </c>
      <c r="C886" s="21" t="s">
        <v>1057</v>
      </c>
      <c r="D886" s="21" t="s">
        <v>1058</v>
      </c>
      <c r="E886" s="22" t="s">
        <v>153</v>
      </c>
      <c r="F886" s="22" t="s">
        <v>37</v>
      </c>
      <c r="G886" s="21" t="s">
        <v>1053</v>
      </c>
      <c r="H886" s="36">
        <v>60</v>
      </c>
      <c r="I886" s="36">
        <v>9.77</v>
      </c>
      <c r="J886" s="6">
        <v>93</v>
      </c>
      <c r="K886" s="6">
        <v>18</v>
      </c>
      <c r="L886" s="6" t="str">
        <f t="shared" si="65"/>
        <v>Xuất sắc</v>
      </c>
      <c r="M886" s="25">
        <v>1</v>
      </c>
      <c r="N886" s="26">
        <v>1900000</v>
      </c>
      <c r="O886" s="27">
        <f t="shared" si="66"/>
        <v>9500000</v>
      </c>
    </row>
    <row r="887" spans="1:15" ht="21.9" customHeight="1">
      <c r="A887" s="20">
        <v>878</v>
      </c>
      <c r="B887" s="6">
        <v>11184404</v>
      </c>
      <c r="C887" s="21" t="s">
        <v>1059</v>
      </c>
      <c r="D887" s="21" t="s">
        <v>1060</v>
      </c>
      <c r="E887" s="22" t="s">
        <v>153</v>
      </c>
      <c r="F887" s="22" t="s">
        <v>37</v>
      </c>
      <c r="G887" s="21" t="s">
        <v>1053</v>
      </c>
      <c r="H887" s="36">
        <v>60</v>
      </c>
      <c r="I887" s="36">
        <v>9.68</v>
      </c>
      <c r="J887" s="6">
        <v>92</v>
      </c>
      <c r="K887" s="6">
        <v>24</v>
      </c>
      <c r="L887" s="6" t="str">
        <f t="shared" si="65"/>
        <v>Xuất sắc</v>
      </c>
      <c r="M887" s="25">
        <v>1</v>
      </c>
      <c r="N887" s="26">
        <v>1900000</v>
      </c>
      <c r="O887" s="27">
        <f t="shared" si="66"/>
        <v>9500000</v>
      </c>
    </row>
    <row r="888" spans="1:15" ht="21.9" customHeight="1">
      <c r="A888" s="20">
        <v>879</v>
      </c>
      <c r="B888" s="6">
        <v>11181414</v>
      </c>
      <c r="C888" s="21" t="s">
        <v>380</v>
      </c>
      <c r="D888" s="21" t="s">
        <v>248</v>
      </c>
      <c r="E888" s="22" t="s">
        <v>153</v>
      </c>
      <c r="F888" s="22" t="s">
        <v>37</v>
      </c>
      <c r="G888" s="21" t="s">
        <v>1053</v>
      </c>
      <c r="H888" s="36">
        <v>60</v>
      </c>
      <c r="I888" s="36">
        <v>9.68</v>
      </c>
      <c r="J888" s="6">
        <v>93</v>
      </c>
      <c r="K888" s="6">
        <v>18</v>
      </c>
      <c r="L888" s="6" t="str">
        <f t="shared" si="65"/>
        <v>Xuất sắc</v>
      </c>
      <c r="M888" s="25">
        <v>1</v>
      </c>
      <c r="N888" s="26">
        <v>1900000</v>
      </c>
      <c r="O888" s="27">
        <f t="shared" si="66"/>
        <v>9500000</v>
      </c>
    </row>
    <row r="889" spans="1:15" ht="21.9" customHeight="1">
      <c r="A889" s="20">
        <v>880</v>
      </c>
      <c r="B889" s="6">
        <v>11184429</v>
      </c>
      <c r="C889" s="21" t="s">
        <v>1061</v>
      </c>
      <c r="D889" s="21" t="s">
        <v>249</v>
      </c>
      <c r="E889" s="22" t="s">
        <v>153</v>
      </c>
      <c r="F889" s="22" t="s">
        <v>37</v>
      </c>
      <c r="G889" s="21" t="s">
        <v>1053</v>
      </c>
      <c r="H889" s="36">
        <v>60</v>
      </c>
      <c r="I889" s="36">
        <v>9.6199999999999992</v>
      </c>
      <c r="J889" s="6">
        <v>95</v>
      </c>
      <c r="K889" s="6">
        <v>22</v>
      </c>
      <c r="L889" s="6" t="str">
        <f t="shared" si="65"/>
        <v>Xuất sắc</v>
      </c>
      <c r="M889" s="25">
        <v>1</v>
      </c>
      <c r="N889" s="26">
        <v>1900000</v>
      </c>
      <c r="O889" s="27">
        <f t="shared" si="66"/>
        <v>9500000</v>
      </c>
    </row>
    <row r="890" spans="1:15" ht="21.9" customHeight="1">
      <c r="A890" s="20">
        <v>881</v>
      </c>
      <c r="B890" s="6">
        <v>11181989</v>
      </c>
      <c r="C890" s="21" t="s">
        <v>869</v>
      </c>
      <c r="D890" s="21" t="s">
        <v>532</v>
      </c>
      <c r="E890" s="22" t="s">
        <v>153</v>
      </c>
      <c r="F890" s="22" t="s">
        <v>37</v>
      </c>
      <c r="G890" s="21" t="s">
        <v>1053</v>
      </c>
      <c r="H890" s="36">
        <v>60</v>
      </c>
      <c r="I890" s="36">
        <v>9.6</v>
      </c>
      <c r="J890" s="6">
        <v>100</v>
      </c>
      <c r="K890" s="6">
        <v>20</v>
      </c>
      <c r="L890" s="6" t="str">
        <f t="shared" si="65"/>
        <v>Xuất sắc</v>
      </c>
      <c r="M890" s="25">
        <v>1</v>
      </c>
      <c r="N890" s="26">
        <v>1900000</v>
      </c>
      <c r="O890" s="27">
        <f t="shared" si="66"/>
        <v>9500000</v>
      </c>
    </row>
    <row r="891" spans="1:15" ht="21.9" customHeight="1">
      <c r="A891" s="20">
        <v>882</v>
      </c>
      <c r="B891" s="35">
        <v>11181181</v>
      </c>
      <c r="C891" s="21" t="s">
        <v>1062</v>
      </c>
      <c r="D891" s="21" t="s">
        <v>370</v>
      </c>
      <c r="E891" s="22" t="s">
        <v>153</v>
      </c>
      <c r="F891" s="22" t="s">
        <v>37</v>
      </c>
      <c r="G891" s="21" t="s">
        <v>1053</v>
      </c>
      <c r="H891" s="36">
        <v>60</v>
      </c>
      <c r="I891" s="36">
        <v>9.58</v>
      </c>
      <c r="J891" s="6">
        <v>92</v>
      </c>
      <c r="K891" s="35">
        <v>24</v>
      </c>
      <c r="L891" s="6" t="str">
        <f t="shared" si="65"/>
        <v>Xuất sắc</v>
      </c>
      <c r="M891" s="25">
        <v>1</v>
      </c>
      <c r="N891" s="26">
        <v>1900000</v>
      </c>
      <c r="O891" s="27">
        <f t="shared" si="66"/>
        <v>9500000</v>
      </c>
    </row>
    <row r="892" spans="1:15" ht="21.9" customHeight="1">
      <c r="A892" s="20">
        <v>883</v>
      </c>
      <c r="B892" s="35">
        <v>11186213</v>
      </c>
      <c r="C892" s="21" t="s">
        <v>1063</v>
      </c>
      <c r="D892" s="21" t="s">
        <v>221</v>
      </c>
      <c r="E892" s="22" t="s">
        <v>153</v>
      </c>
      <c r="F892" s="22" t="s">
        <v>37</v>
      </c>
      <c r="G892" s="21" t="s">
        <v>1053</v>
      </c>
      <c r="H892" s="36">
        <v>60</v>
      </c>
      <c r="I892" s="36">
        <v>9.57</v>
      </c>
      <c r="J892" s="6">
        <v>99</v>
      </c>
      <c r="K892" s="35">
        <v>24</v>
      </c>
      <c r="L892" s="6" t="str">
        <f t="shared" si="65"/>
        <v>Xuất sắc</v>
      </c>
      <c r="M892" s="25">
        <v>1</v>
      </c>
      <c r="N892" s="26">
        <v>1900000</v>
      </c>
      <c r="O892" s="27">
        <f t="shared" si="66"/>
        <v>9500000</v>
      </c>
    </row>
    <row r="893" spans="1:15" ht="21.9" customHeight="1">
      <c r="A893" s="20">
        <v>884</v>
      </c>
      <c r="B893" s="35">
        <v>11182867</v>
      </c>
      <c r="C893" s="21" t="s">
        <v>83</v>
      </c>
      <c r="D893" s="21" t="s">
        <v>223</v>
      </c>
      <c r="E893" s="22" t="s">
        <v>153</v>
      </c>
      <c r="F893" s="22" t="s">
        <v>37</v>
      </c>
      <c r="G893" s="21" t="s">
        <v>1053</v>
      </c>
      <c r="H893" s="36">
        <v>60</v>
      </c>
      <c r="I893" s="36">
        <v>9.5500000000000007</v>
      </c>
      <c r="J893" s="6">
        <v>92</v>
      </c>
      <c r="K893" s="35">
        <v>22</v>
      </c>
      <c r="L893" s="6" t="str">
        <f t="shared" si="65"/>
        <v>Xuất sắc</v>
      </c>
      <c r="M893" s="25">
        <v>1</v>
      </c>
      <c r="N893" s="26">
        <v>1900000</v>
      </c>
      <c r="O893" s="27">
        <f t="shared" si="66"/>
        <v>9500000</v>
      </c>
    </row>
    <row r="894" spans="1:15" ht="21.9" customHeight="1">
      <c r="A894" s="20">
        <v>885</v>
      </c>
      <c r="B894" s="35">
        <v>11180702</v>
      </c>
      <c r="C894" s="21" t="s">
        <v>1064</v>
      </c>
      <c r="D894" s="21" t="s">
        <v>1065</v>
      </c>
      <c r="E894" s="22" t="s">
        <v>153</v>
      </c>
      <c r="F894" s="22" t="s">
        <v>37</v>
      </c>
      <c r="G894" s="21" t="s">
        <v>1053</v>
      </c>
      <c r="H894" s="36">
        <v>60</v>
      </c>
      <c r="I894" s="36">
        <v>9.5399999999999991</v>
      </c>
      <c r="J894" s="6">
        <v>95</v>
      </c>
      <c r="K894" s="35">
        <v>22</v>
      </c>
      <c r="L894" s="6" t="str">
        <f t="shared" si="65"/>
        <v>Xuất sắc</v>
      </c>
      <c r="M894" s="25">
        <v>1</v>
      </c>
      <c r="N894" s="26">
        <v>1900000</v>
      </c>
      <c r="O894" s="27">
        <f t="shared" si="66"/>
        <v>9500000</v>
      </c>
    </row>
    <row r="895" spans="1:15" ht="21.9" customHeight="1">
      <c r="A895" s="20">
        <v>886</v>
      </c>
      <c r="B895" s="21">
        <v>11184714</v>
      </c>
      <c r="C895" s="21" t="s">
        <v>712</v>
      </c>
      <c r="D895" s="21" t="s">
        <v>255</v>
      </c>
      <c r="E895" s="22" t="s">
        <v>153</v>
      </c>
      <c r="F895" s="22" t="s">
        <v>37</v>
      </c>
      <c r="G895" s="21" t="s">
        <v>1053</v>
      </c>
      <c r="H895" s="36">
        <v>60</v>
      </c>
      <c r="I895" s="36">
        <v>9.5299999999999994</v>
      </c>
      <c r="J895" s="24">
        <v>97</v>
      </c>
      <c r="K895" s="6">
        <v>20</v>
      </c>
      <c r="L895" s="6" t="str">
        <f t="shared" si="65"/>
        <v>Xuất sắc</v>
      </c>
      <c r="M895" s="25">
        <v>1</v>
      </c>
      <c r="N895" s="26">
        <v>1900000</v>
      </c>
      <c r="O895" s="27">
        <f t="shared" si="66"/>
        <v>9500000</v>
      </c>
    </row>
    <row r="896" spans="1:15" ht="21.9" customHeight="1">
      <c r="A896" s="20">
        <v>887</v>
      </c>
      <c r="B896" s="21">
        <v>11183754</v>
      </c>
      <c r="C896" s="21" t="s">
        <v>1341</v>
      </c>
      <c r="D896" s="21" t="s">
        <v>376</v>
      </c>
      <c r="E896" s="22" t="s">
        <v>153</v>
      </c>
      <c r="F896" s="22" t="s">
        <v>37</v>
      </c>
      <c r="G896" s="21" t="s">
        <v>1053</v>
      </c>
      <c r="H896" s="36">
        <v>60</v>
      </c>
      <c r="I896" s="36">
        <v>9.5299999999999994</v>
      </c>
      <c r="J896" s="24">
        <v>100</v>
      </c>
      <c r="K896" s="6">
        <v>24</v>
      </c>
      <c r="L896" s="6" t="str">
        <f t="shared" si="65"/>
        <v>Xuất sắc</v>
      </c>
      <c r="M896" s="25">
        <v>1</v>
      </c>
      <c r="N896" s="26">
        <v>1900000</v>
      </c>
      <c r="O896" s="27">
        <f t="shared" si="66"/>
        <v>9500000</v>
      </c>
    </row>
    <row r="897" spans="1:15" ht="21.9" customHeight="1">
      <c r="A897" s="20">
        <v>888</v>
      </c>
      <c r="B897" s="35">
        <v>11181012</v>
      </c>
      <c r="C897" s="21" t="s">
        <v>1066</v>
      </c>
      <c r="D897" s="21" t="s">
        <v>659</v>
      </c>
      <c r="E897" s="22" t="s">
        <v>1067</v>
      </c>
      <c r="F897" s="22" t="s">
        <v>1067</v>
      </c>
      <c r="G897" s="21" t="s">
        <v>1053</v>
      </c>
      <c r="H897" s="36">
        <v>60</v>
      </c>
      <c r="I897" s="36">
        <v>9.36</v>
      </c>
      <c r="J897" s="6">
        <v>93</v>
      </c>
      <c r="K897" s="35">
        <v>18</v>
      </c>
      <c r="L897" s="6" t="str">
        <f t="shared" si="65"/>
        <v>Xuất sắc</v>
      </c>
      <c r="M897" s="25">
        <v>1</v>
      </c>
      <c r="N897" s="26">
        <v>1650000</v>
      </c>
      <c r="O897" s="27">
        <f t="shared" si="66"/>
        <v>8250000</v>
      </c>
    </row>
    <row r="898" spans="1:15" ht="21.9" customHeight="1">
      <c r="A898" s="20">
        <v>889</v>
      </c>
      <c r="B898" s="35">
        <v>11184386</v>
      </c>
      <c r="C898" s="21" t="s">
        <v>357</v>
      </c>
      <c r="D898" s="21" t="s">
        <v>771</v>
      </c>
      <c r="E898" s="22" t="s">
        <v>1067</v>
      </c>
      <c r="F898" s="22" t="s">
        <v>1067</v>
      </c>
      <c r="G898" s="21" t="s">
        <v>1053</v>
      </c>
      <c r="H898" s="36">
        <v>60</v>
      </c>
      <c r="I898" s="36">
        <v>9.27</v>
      </c>
      <c r="J898" s="6">
        <v>99</v>
      </c>
      <c r="K898" s="35">
        <v>25</v>
      </c>
      <c r="L898" s="6" t="str">
        <f t="shared" si="65"/>
        <v>Xuất sắc</v>
      </c>
      <c r="M898" s="25">
        <v>1</v>
      </c>
      <c r="N898" s="26">
        <v>1650000</v>
      </c>
      <c r="O898" s="27">
        <f t="shared" si="66"/>
        <v>8250000</v>
      </c>
    </row>
    <row r="899" spans="1:15" ht="21.9" customHeight="1">
      <c r="A899" s="20">
        <v>890</v>
      </c>
      <c r="B899" s="35">
        <v>11182827</v>
      </c>
      <c r="C899" s="21" t="s">
        <v>603</v>
      </c>
      <c r="D899" s="21" t="s">
        <v>223</v>
      </c>
      <c r="E899" s="22" t="s">
        <v>1067</v>
      </c>
      <c r="F899" s="22" t="s">
        <v>1067</v>
      </c>
      <c r="G899" s="21" t="s">
        <v>1053</v>
      </c>
      <c r="H899" s="36">
        <v>60</v>
      </c>
      <c r="I899" s="36">
        <v>9.1999999999999993</v>
      </c>
      <c r="J899" s="6">
        <v>90</v>
      </c>
      <c r="K899" s="35">
        <v>25</v>
      </c>
      <c r="L899" s="6" t="str">
        <f t="shared" si="65"/>
        <v>Xuất sắc</v>
      </c>
      <c r="M899" s="25">
        <v>1</v>
      </c>
      <c r="N899" s="26">
        <v>1650000</v>
      </c>
      <c r="O899" s="27">
        <f t="shared" si="66"/>
        <v>8250000</v>
      </c>
    </row>
    <row r="900" spans="1:15" ht="21.9" customHeight="1">
      <c r="A900" s="20">
        <v>891</v>
      </c>
      <c r="B900" s="35">
        <v>11182361</v>
      </c>
      <c r="C900" s="21" t="s">
        <v>646</v>
      </c>
      <c r="D900" s="21" t="s">
        <v>236</v>
      </c>
      <c r="E900" s="22" t="s">
        <v>1067</v>
      </c>
      <c r="F900" s="22" t="s">
        <v>1067</v>
      </c>
      <c r="G900" s="21" t="s">
        <v>1053</v>
      </c>
      <c r="H900" s="36">
        <v>60</v>
      </c>
      <c r="I900" s="36">
        <v>9.18</v>
      </c>
      <c r="J900" s="6">
        <v>91</v>
      </c>
      <c r="K900" s="35">
        <v>25</v>
      </c>
      <c r="L900" s="6" t="str">
        <f t="shared" si="65"/>
        <v>Xuất sắc</v>
      </c>
      <c r="M900" s="25">
        <v>1</v>
      </c>
      <c r="N900" s="26">
        <v>1650000</v>
      </c>
      <c r="O900" s="27">
        <f t="shared" si="66"/>
        <v>8250000</v>
      </c>
    </row>
    <row r="901" spans="1:15" ht="21.9" customHeight="1">
      <c r="A901" s="20">
        <v>892</v>
      </c>
      <c r="B901" s="35">
        <v>11186189</v>
      </c>
      <c r="C901" s="21" t="s">
        <v>1068</v>
      </c>
      <c r="D901" s="21" t="s">
        <v>244</v>
      </c>
      <c r="E901" s="22" t="s">
        <v>1067</v>
      </c>
      <c r="F901" s="22" t="s">
        <v>1067</v>
      </c>
      <c r="G901" s="21" t="s">
        <v>1053</v>
      </c>
      <c r="H901" s="36">
        <v>60</v>
      </c>
      <c r="I901" s="36">
        <v>9.16</v>
      </c>
      <c r="J901" s="6">
        <v>90</v>
      </c>
      <c r="K901" s="35">
        <v>25</v>
      </c>
      <c r="L901" s="6" t="str">
        <f t="shared" si="65"/>
        <v>Xuất sắc</v>
      </c>
      <c r="M901" s="25">
        <v>1</v>
      </c>
      <c r="N901" s="26">
        <v>1650000</v>
      </c>
      <c r="O901" s="27">
        <f t="shared" si="66"/>
        <v>8250000</v>
      </c>
    </row>
    <row r="902" spans="1:15" ht="21.9" customHeight="1">
      <c r="A902" s="20">
        <v>893</v>
      </c>
      <c r="B902" s="3">
        <v>11186027</v>
      </c>
      <c r="C902" s="21" t="s">
        <v>1069</v>
      </c>
      <c r="D902" s="21" t="s">
        <v>244</v>
      </c>
      <c r="E902" s="22" t="s">
        <v>154</v>
      </c>
      <c r="F902" s="56" t="s">
        <v>1070</v>
      </c>
      <c r="G902" s="57" t="s">
        <v>1053</v>
      </c>
      <c r="H902" s="36">
        <v>60</v>
      </c>
      <c r="I902" s="58">
        <v>9.66</v>
      </c>
      <c r="J902" s="3">
        <v>93</v>
      </c>
      <c r="K902" s="35">
        <v>17</v>
      </c>
      <c r="L902" s="6" t="str">
        <f t="shared" si="65"/>
        <v>Xuất sắc</v>
      </c>
      <c r="M902" s="25">
        <v>1</v>
      </c>
      <c r="N902" s="26">
        <v>1900000</v>
      </c>
      <c r="O902" s="27">
        <f t="shared" si="66"/>
        <v>9500000</v>
      </c>
    </row>
    <row r="903" spans="1:15" ht="21.9" customHeight="1">
      <c r="A903" s="20">
        <v>894</v>
      </c>
      <c r="B903" s="3">
        <v>11182149</v>
      </c>
      <c r="C903" s="21" t="s">
        <v>369</v>
      </c>
      <c r="D903" s="21" t="s">
        <v>228</v>
      </c>
      <c r="E903" s="22" t="s">
        <v>154</v>
      </c>
      <c r="F903" s="56" t="s">
        <v>1070</v>
      </c>
      <c r="G903" s="57" t="s">
        <v>1053</v>
      </c>
      <c r="H903" s="36">
        <v>60</v>
      </c>
      <c r="I903" s="58">
        <v>9.4600000000000009</v>
      </c>
      <c r="J903" s="3">
        <v>90</v>
      </c>
      <c r="K903" s="35">
        <v>17</v>
      </c>
      <c r="L903" s="6" t="str">
        <f t="shared" ref="L903:L967" si="69">IF(AND(I903&gt;=9,J903&gt;=90),"Xuất sắc",IF(AND(I903&gt;=8,J903&gt;=80),"Giỏi","Khá"))</f>
        <v>Xuất sắc</v>
      </c>
      <c r="M903" s="25">
        <v>1</v>
      </c>
      <c r="N903" s="26">
        <v>1900000</v>
      </c>
      <c r="O903" s="27">
        <f t="shared" ref="O903:O967" si="70">N903*5</f>
        <v>9500000</v>
      </c>
    </row>
    <row r="904" spans="1:15" ht="21.9" customHeight="1">
      <c r="A904" s="20">
        <v>895</v>
      </c>
      <c r="B904" s="3">
        <v>11186228</v>
      </c>
      <c r="C904" s="21" t="s">
        <v>1071</v>
      </c>
      <c r="D904" s="21" t="s">
        <v>1072</v>
      </c>
      <c r="E904" s="22" t="s">
        <v>155</v>
      </c>
      <c r="F904" s="56" t="s">
        <v>1070</v>
      </c>
      <c r="G904" s="57" t="s">
        <v>1053</v>
      </c>
      <c r="H904" s="36">
        <v>60</v>
      </c>
      <c r="I904" s="58">
        <v>9.44</v>
      </c>
      <c r="J904" s="3">
        <v>95</v>
      </c>
      <c r="K904" s="35">
        <v>16</v>
      </c>
      <c r="L904" s="6" t="str">
        <f t="shared" si="69"/>
        <v>Xuất sắc</v>
      </c>
      <c r="M904" s="25">
        <v>1</v>
      </c>
      <c r="N904" s="26">
        <v>1900000</v>
      </c>
      <c r="O904" s="27">
        <f t="shared" si="70"/>
        <v>9500000</v>
      </c>
    </row>
    <row r="905" spans="1:15" ht="21.9" customHeight="1">
      <c r="A905" s="20">
        <v>896</v>
      </c>
      <c r="B905" s="3">
        <v>11186240</v>
      </c>
      <c r="C905" s="21" t="s">
        <v>1073</v>
      </c>
      <c r="D905" s="21" t="s">
        <v>248</v>
      </c>
      <c r="E905" s="22" t="s">
        <v>154</v>
      </c>
      <c r="F905" s="56" t="s">
        <v>1070</v>
      </c>
      <c r="G905" s="57" t="s">
        <v>1053</v>
      </c>
      <c r="H905" s="36">
        <v>60</v>
      </c>
      <c r="I905" s="58">
        <v>9.41</v>
      </c>
      <c r="J905" s="3">
        <v>96</v>
      </c>
      <c r="K905" s="35">
        <v>19</v>
      </c>
      <c r="L905" s="6" t="str">
        <f t="shared" si="69"/>
        <v>Xuất sắc</v>
      </c>
      <c r="M905" s="25">
        <v>1</v>
      </c>
      <c r="N905" s="26">
        <v>1900000</v>
      </c>
      <c r="O905" s="27">
        <f t="shared" si="70"/>
        <v>9500000</v>
      </c>
    </row>
    <row r="906" spans="1:15" ht="21.9" customHeight="1">
      <c r="A906" s="20">
        <v>897</v>
      </c>
      <c r="B906" s="3">
        <v>11181876</v>
      </c>
      <c r="C906" s="21" t="s">
        <v>582</v>
      </c>
      <c r="D906" s="21" t="s">
        <v>225</v>
      </c>
      <c r="E906" s="22" t="s">
        <v>154</v>
      </c>
      <c r="F906" s="56" t="s">
        <v>1070</v>
      </c>
      <c r="G906" s="57" t="s">
        <v>1053</v>
      </c>
      <c r="H906" s="36">
        <v>60</v>
      </c>
      <c r="I906" s="58">
        <v>9.3699999999999992</v>
      </c>
      <c r="J906" s="3">
        <v>90</v>
      </c>
      <c r="K906" s="35">
        <v>17</v>
      </c>
      <c r="L906" s="6" t="str">
        <f t="shared" si="69"/>
        <v>Xuất sắc</v>
      </c>
      <c r="M906" s="25">
        <v>1</v>
      </c>
      <c r="N906" s="26">
        <v>1900000</v>
      </c>
      <c r="O906" s="27">
        <f t="shared" si="70"/>
        <v>9500000</v>
      </c>
    </row>
    <row r="907" spans="1:15" ht="21.9" customHeight="1">
      <c r="A907" s="20">
        <v>898</v>
      </c>
      <c r="B907" s="3">
        <v>11180644</v>
      </c>
      <c r="C907" s="21" t="s">
        <v>1074</v>
      </c>
      <c r="D907" s="21" t="s">
        <v>460</v>
      </c>
      <c r="E907" s="22" t="s">
        <v>154</v>
      </c>
      <c r="F907" s="56" t="s">
        <v>1070</v>
      </c>
      <c r="G907" s="57" t="s">
        <v>1053</v>
      </c>
      <c r="H907" s="36">
        <v>60</v>
      </c>
      <c r="I907" s="58">
        <v>9.3699999999999992</v>
      </c>
      <c r="J907" s="3">
        <v>95</v>
      </c>
      <c r="K907" s="35">
        <v>19</v>
      </c>
      <c r="L907" s="6" t="str">
        <f t="shared" si="69"/>
        <v>Xuất sắc</v>
      </c>
      <c r="M907" s="25">
        <v>1</v>
      </c>
      <c r="N907" s="26">
        <v>1900000</v>
      </c>
      <c r="O907" s="27">
        <f t="shared" si="70"/>
        <v>9500000</v>
      </c>
    </row>
    <row r="908" spans="1:15" ht="21.9" customHeight="1">
      <c r="A908" s="20">
        <v>899</v>
      </c>
      <c r="B908" s="3">
        <v>11186233</v>
      </c>
      <c r="C908" s="21" t="s">
        <v>145</v>
      </c>
      <c r="D908" s="21" t="s">
        <v>412</v>
      </c>
      <c r="E908" s="22" t="s">
        <v>154</v>
      </c>
      <c r="F908" s="56" t="s">
        <v>1070</v>
      </c>
      <c r="G908" s="57" t="s">
        <v>1053</v>
      </c>
      <c r="H908" s="36">
        <v>60</v>
      </c>
      <c r="I908" s="58">
        <v>9.25</v>
      </c>
      <c r="J908" s="3">
        <v>100</v>
      </c>
      <c r="K908" s="35">
        <v>15</v>
      </c>
      <c r="L908" s="6" t="str">
        <f t="shared" si="69"/>
        <v>Xuất sắc</v>
      </c>
      <c r="M908" s="25">
        <v>1</v>
      </c>
      <c r="N908" s="26">
        <v>1900000</v>
      </c>
      <c r="O908" s="27">
        <f t="shared" si="70"/>
        <v>9500000</v>
      </c>
    </row>
    <row r="909" spans="1:15" ht="21.9" customHeight="1">
      <c r="A909" s="20">
        <v>900</v>
      </c>
      <c r="B909" s="3">
        <v>11181600</v>
      </c>
      <c r="C909" s="21" t="s">
        <v>360</v>
      </c>
      <c r="D909" s="21" t="s">
        <v>529</v>
      </c>
      <c r="E909" s="22" t="s">
        <v>154</v>
      </c>
      <c r="F909" s="56" t="s">
        <v>1070</v>
      </c>
      <c r="G909" s="57" t="s">
        <v>1053</v>
      </c>
      <c r="H909" s="36">
        <v>60</v>
      </c>
      <c r="I909" s="58">
        <v>9.2100000000000009</v>
      </c>
      <c r="J909" s="3">
        <v>90</v>
      </c>
      <c r="K909" s="35">
        <v>30</v>
      </c>
      <c r="L909" s="6" t="str">
        <f t="shared" si="69"/>
        <v>Xuất sắc</v>
      </c>
      <c r="M909" s="25">
        <v>1</v>
      </c>
      <c r="N909" s="26">
        <v>1900000</v>
      </c>
      <c r="O909" s="27">
        <f t="shared" si="70"/>
        <v>9500000</v>
      </c>
    </row>
    <row r="910" spans="1:15" ht="21.9" customHeight="1">
      <c r="A910" s="20">
        <v>901</v>
      </c>
      <c r="B910" s="3">
        <v>11186265</v>
      </c>
      <c r="C910" s="21" t="s">
        <v>1075</v>
      </c>
      <c r="D910" s="21" t="s">
        <v>220</v>
      </c>
      <c r="E910" s="22" t="s">
        <v>154</v>
      </c>
      <c r="F910" s="56" t="s">
        <v>1070</v>
      </c>
      <c r="G910" s="57" t="s">
        <v>1053</v>
      </c>
      <c r="H910" s="36">
        <v>60</v>
      </c>
      <c r="I910" s="58">
        <v>9.1999999999999993</v>
      </c>
      <c r="J910" s="3">
        <v>90</v>
      </c>
      <c r="K910" s="35">
        <v>19</v>
      </c>
      <c r="L910" s="6" t="str">
        <f t="shared" si="69"/>
        <v>Xuất sắc</v>
      </c>
      <c r="M910" s="25">
        <v>1</v>
      </c>
      <c r="N910" s="26">
        <v>1900000</v>
      </c>
      <c r="O910" s="27">
        <f t="shared" si="70"/>
        <v>9500000</v>
      </c>
    </row>
    <row r="911" spans="1:15" ht="21.9" customHeight="1">
      <c r="A911" s="20">
        <v>902</v>
      </c>
      <c r="B911" s="3">
        <v>11180647</v>
      </c>
      <c r="C911" s="21" t="s">
        <v>356</v>
      </c>
      <c r="D911" s="21" t="s">
        <v>1076</v>
      </c>
      <c r="E911" s="22" t="s">
        <v>158</v>
      </c>
      <c r="F911" s="56" t="s">
        <v>1077</v>
      </c>
      <c r="G911" s="57" t="s">
        <v>1053</v>
      </c>
      <c r="H911" s="36">
        <v>60</v>
      </c>
      <c r="I911" s="58">
        <v>9.2899999999999991</v>
      </c>
      <c r="J911" s="3">
        <v>95</v>
      </c>
      <c r="K911" s="35">
        <v>21</v>
      </c>
      <c r="L911" s="6" t="str">
        <f t="shared" si="69"/>
        <v>Xuất sắc</v>
      </c>
      <c r="M911" s="25">
        <v>1</v>
      </c>
      <c r="N911" s="26">
        <v>1650000</v>
      </c>
      <c r="O911" s="27">
        <f t="shared" si="70"/>
        <v>8250000</v>
      </c>
    </row>
    <row r="912" spans="1:15" ht="21.9" customHeight="1">
      <c r="A912" s="20">
        <v>903</v>
      </c>
      <c r="B912" s="3">
        <v>11183871</v>
      </c>
      <c r="C912" s="21" t="s">
        <v>1078</v>
      </c>
      <c r="D912" s="21" t="s">
        <v>219</v>
      </c>
      <c r="E912" s="22" t="s">
        <v>157</v>
      </c>
      <c r="F912" s="56" t="s">
        <v>1077</v>
      </c>
      <c r="G912" s="57" t="s">
        <v>1053</v>
      </c>
      <c r="H912" s="36">
        <v>60</v>
      </c>
      <c r="I912" s="58">
        <v>9.19</v>
      </c>
      <c r="J912" s="3">
        <v>83</v>
      </c>
      <c r="K912" s="35">
        <v>27</v>
      </c>
      <c r="L912" s="6" t="str">
        <f t="shared" si="69"/>
        <v>Giỏi</v>
      </c>
      <c r="M912" s="28">
        <v>0.85</v>
      </c>
      <c r="N912" s="26">
        <f>1650000*M912</f>
        <v>1402500</v>
      </c>
      <c r="O912" s="27">
        <f t="shared" si="70"/>
        <v>7012500</v>
      </c>
    </row>
    <row r="913" spans="1:15" ht="21.9" customHeight="1">
      <c r="A913" s="20">
        <v>904</v>
      </c>
      <c r="B913" s="3">
        <v>11181215</v>
      </c>
      <c r="C913" s="21" t="s">
        <v>1079</v>
      </c>
      <c r="D913" s="21" t="s">
        <v>222</v>
      </c>
      <c r="E913" s="22" t="s">
        <v>157</v>
      </c>
      <c r="F913" s="50" t="s">
        <v>1077</v>
      </c>
      <c r="G913" s="57" t="s">
        <v>1053</v>
      </c>
      <c r="H913" s="36">
        <v>60</v>
      </c>
      <c r="I913" s="58">
        <v>9.18</v>
      </c>
      <c r="J913" s="51">
        <v>90</v>
      </c>
      <c r="K913" s="3">
        <v>26</v>
      </c>
      <c r="L913" s="6" t="str">
        <f t="shared" si="69"/>
        <v>Xuất sắc</v>
      </c>
      <c r="M913" s="25">
        <v>1</v>
      </c>
      <c r="N913" s="26">
        <v>1650000</v>
      </c>
      <c r="O913" s="27">
        <f t="shared" si="70"/>
        <v>8250000</v>
      </c>
    </row>
    <row r="914" spans="1:15" ht="21.9" customHeight="1">
      <c r="A914" s="20">
        <v>905</v>
      </c>
      <c r="B914" s="3">
        <v>11182631</v>
      </c>
      <c r="C914" s="21" t="s">
        <v>1080</v>
      </c>
      <c r="D914" s="21" t="s">
        <v>223</v>
      </c>
      <c r="E914" s="22" t="s">
        <v>157</v>
      </c>
      <c r="F914" s="22" t="s">
        <v>1077</v>
      </c>
      <c r="G914" s="21" t="s">
        <v>1053</v>
      </c>
      <c r="H914" s="36">
        <v>60</v>
      </c>
      <c r="I914" s="58">
        <v>9.17</v>
      </c>
      <c r="J914" s="3">
        <v>92</v>
      </c>
      <c r="K914" s="3">
        <v>28</v>
      </c>
      <c r="L914" s="6" t="str">
        <f t="shared" si="69"/>
        <v>Xuất sắc</v>
      </c>
      <c r="M914" s="25">
        <v>1</v>
      </c>
      <c r="N914" s="26">
        <v>1650000</v>
      </c>
      <c r="O914" s="27">
        <f t="shared" si="70"/>
        <v>8250000</v>
      </c>
    </row>
    <row r="915" spans="1:15" ht="21.9" customHeight="1">
      <c r="A915" s="20">
        <v>906</v>
      </c>
      <c r="B915" s="58">
        <v>11182577</v>
      </c>
      <c r="C915" s="21" t="s">
        <v>1081</v>
      </c>
      <c r="D915" s="21" t="s">
        <v>920</v>
      </c>
      <c r="E915" s="22" t="s">
        <v>157</v>
      </c>
      <c r="F915" s="2" t="s">
        <v>1077</v>
      </c>
      <c r="G915" s="21" t="s">
        <v>1053</v>
      </c>
      <c r="H915" s="36">
        <v>60</v>
      </c>
      <c r="I915" s="58">
        <v>9.16</v>
      </c>
      <c r="J915" s="3">
        <v>90</v>
      </c>
      <c r="K915" s="6">
        <v>22</v>
      </c>
      <c r="L915" s="6" t="str">
        <f t="shared" si="69"/>
        <v>Xuất sắc</v>
      </c>
      <c r="M915" s="25">
        <v>1</v>
      </c>
      <c r="N915" s="26">
        <v>1650000</v>
      </c>
      <c r="O915" s="27">
        <f t="shared" si="70"/>
        <v>8250000</v>
      </c>
    </row>
    <row r="916" spans="1:15" ht="21.9" customHeight="1">
      <c r="A916" s="20">
        <v>907</v>
      </c>
      <c r="B916" s="58">
        <v>11184712</v>
      </c>
      <c r="C916" s="21" t="s">
        <v>1082</v>
      </c>
      <c r="D916" s="21" t="s">
        <v>255</v>
      </c>
      <c r="E916" s="22" t="s">
        <v>157</v>
      </c>
      <c r="F916" s="2" t="s">
        <v>1077</v>
      </c>
      <c r="G916" s="21" t="s">
        <v>1053</v>
      </c>
      <c r="H916" s="36">
        <v>60</v>
      </c>
      <c r="I916" s="58">
        <v>9.15</v>
      </c>
      <c r="J916" s="3">
        <v>90</v>
      </c>
      <c r="K916" s="6">
        <v>28</v>
      </c>
      <c r="L916" s="6" t="str">
        <f t="shared" si="69"/>
        <v>Xuất sắc</v>
      </c>
      <c r="M916" s="25">
        <v>1</v>
      </c>
      <c r="N916" s="26">
        <v>1650000</v>
      </c>
      <c r="O916" s="27">
        <f t="shared" si="70"/>
        <v>8250000</v>
      </c>
    </row>
    <row r="917" spans="1:15" ht="21.9" customHeight="1">
      <c r="A917" s="20">
        <v>908</v>
      </c>
      <c r="B917" s="58">
        <v>11182153</v>
      </c>
      <c r="C917" s="21" t="s">
        <v>147</v>
      </c>
      <c r="D917" s="21" t="s">
        <v>228</v>
      </c>
      <c r="E917" s="22" t="s">
        <v>157</v>
      </c>
      <c r="F917" s="2" t="s">
        <v>1077</v>
      </c>
      <c r="G917" s="21" t="s">
        <v>1053</v>
      </c>
      <c r="H917" s="36">
        <v>60</v>
      </c>
      <c r="I917" s="58">
        <v>9.14</v>
      </c>
      <c r="J917" s="3">
        <v>85</v>
      </c>
      <c r="K917" s="6">
        <v>27</v>
      </c>
      <c r="L917" s="6" t="str">
        <f t="shared" si="69"/>
        <v>Giỏi</v>
      </c>
      <c r="M917" s="28">
        <v>0.85</v>
      </c>
      <c r="N917" s="26">
        <f>1650000*M917</f>
        <v>1402500</v>
      </c>
      <c r="O917" s="27">
        <f t="shared" si="70"/>
        <v>7012500</v>
      </c>
    </row>
    <row r="918" spans="1:15" ht="21.9" customHeight="1">
      <c r="A918" s="20">
        <v>909</v>
      </c>
      <c r="B918" s="58">
        <v>11183586</v>
      </c>
      <c r="C918" s="21" t="s">
        <v>380</v>
      </c>
      <c r="D918" s="21" t="s">
        <v>243</v>
      </c>
      <c r="E918" s="22" t="s">
        <v>157</v>
      </c>
      <c r="F918" s="2" t="s">
        <v>1077</v>
      </c>
      <c r="G918" s="21" t="s">
        <v>1053</v>
      </c>
      <c r="H918" s="36">
        <v>60</v>
      </c>
      <c r="I918" s="58">
        <v>9.14</v>
      </c>
      <c r="J918" s="3">
        <v>93</v>
      </c>
      <c r="K918" s="6">
        <v>24</v>
      </c>
      <c r="L918" s="6" t="str">
        <f t="shared" si="69"/>
        <v>Xuất sắc</v>
      </c>
      <c r="M918" s="25">
        <v>1</v>
      </c>
      <c r="N918" s="26">
        <v>1650000</v>
      </c>
      <c r="O918" s="27">
        <f t="shared" si="70"/>
        <v>8250000</v>
      </c>
    </row>
    <row r="919" spans="1:15" ht="21.9" customHeight="1">
      <c r="A919" s="20">
        <v>910</v>
      </c>
      <c r="B919" s="58">
        <v>11186159</v>
      </c>
      <c r="C919" s="21" t="s">
        <v>869</v>
      </c>
      <c r="D919" s="21" t="s">
        <v>234</v>
      </c>
      <c r="E919" s="22" t="s">
        <v>38</v>
      </c>
      <c r="F919" s="2" t="s">
        <v>38</v>
      </c>
      <c r="G919" s="21" t="s">
        <v>1053</v>
      </c>
      <c r="H919" s="36">
        <v>60</v>
      </c>
      <c r="I919" s="58">
        <v>8.86</v>
      </c>
      <c r="J919" s="3">
        <v>96</v>
      </c>
      <c r="K919" s="6">
        <v>19</v>
      </c>
      <c r="L919" s="6" t="str">
        <f t="shared" si="69"/>
        <v>Giỏi</v>
      </c>
      <c r="M919" s="28">
        <v>0.85</v>
      </c>
      <c r="N919" s="26">
        <f t="shared" ref="N919:N924" si="71">1650000*M919</f>
        <v>1402500</v>
      </c>
      <c r="O919" s="27">
        <f t="shared" si="70"/>
        <v>7012500</v>
      </c>
    </row>
    <row r="920" spans="1:15" ht="21.9" customHeight="1">
      <c r="A920" s="20">
        <v>911</v>
      </c>
      <c r="B920" s="58">
        <v>11185316</v>
      </c>
      <c r="C920" s="21" t="s">
        <v>641</v>
      </c>
      <c r="D920" s="21" t="s">
        <v>573</v>
      </c>
      <c r="E920" s="22" t="s">
        <v>38</v>
      </c>
      <c r="F920" s="2" t="s">
        <v>38</v>
      </c>
      <c r="G920" s="21" t="s">
        <v>1053</v>
      </c>
      <c r="H920" s="36">
        <v>60</v>
      </c>
      <c r="I920" s="58">
        <v>8.59</v>
      </c>
      <c r="J920" s="3">
        <v>90</v>
      </c>
      <c r="K920" s="6">
        <v>19</v>
      </c>
      <c r="L920" s="6" t="str">
        <f t="shared" si="69"/>
        <v>Giỏi</v>
      </c>
      <c r="M920" s="28">
        <v>0.85</v>
      </c>
      <c r="N920" s="26">
        <f t="shared" si="71"/>
        <v>1402500</v>
      </c>
      <c r="O920" s="27">
        <f t="shared" si="70"/>
        <v>7012500</v>
      </c>
    </row>
    <row r="921" spans="1:15" ht="21.9" customHeight="1">
      <c r="A921" s="20">
        <v>912</v>
      </c>
      <c r="B921" s="58">
        <v>11184741</v>
      </c>
      <c r="C921" s="21" t="s">
        <v>1083</v>
      </c>
      <c r="D921" s="21" t="s">
        <v>255</v>
      </c>
      <c r="E921" s="22" t="s">
        <v>38</v>
      </c>
      <c r="F921" s="2" t="s">
        <v>38</v>
      </c>
      <c r="G921" s="21" t="s">
        <v>1053</v>
      </c>
      <c r="H921" s="36">
        <v>60</v>
      </c>
      <c r="I921" s="58">
        <v>8.56</v>
      </c>
      <c r="J921" s="3">
        <v>80</v>
      </c>
      <c r="K921" s="6">
        <v>21</v>
      </c>
      <c r="L921" s="6" t="str">
        <f t="shared" si="69"/>
        <v>Giỏi</v>
      </c>
      <c r="M921" s="28">
        <v>0.85</v>
      </c>
      <c r="N921" s="26">
        <f t="shared" si="71"/>
        <v>1402500</v>
      </c>
      <c r="O921" s="27">
        <f t="shared" si="70"/>
        <v>7012500</v>
      </c>
    </row>
    <row r="922" spans="1:15" ht="21.9" customHeight="1">
      <c r="A922" s="20">
        <v>913</v>
      </c>
      <c r="B922" s="58">
        <v>11180381</v>
      </c>
      <c r="C922" s="21" t="s">
        <v>1084</v>
      </c>
      <c r="D922" s="21" t="s">
        <v>221</v>
      </c>
      <c r="E922" s="22" t="s">
        <v>38</v>
      </c>
      <c r="F922" s="2" t="s">
        <v>38</v>
      </c>
      <c r="G922" s="21" t="s">
        <v>1053</v>
      </c>
      <c r="H922" s="36">
        <v>60</v>
      </c>
      <c r="I922" s="58">
        <v>8.51</v>
      </c>
      <c r="J922" s="3">
        <v>90</v>
      </c>
      <c r="K922" s="6">
        <v>19</v>
      </c>
      <c r="L922" s="6" t="str">
        <f t="shared" si="69"/>
        <v>Giỏi</v>
      </c>
      <c r="M922" s="28">
        <v>0.85</v>
      </c>
      <c r="N922" s="26">
        <f t="shared" si="71"/>
        <v>1402500</v>
      </c>
      <c r="O922" s="27">
        <f t="shared" si="70"/>
        <v>7012500</v>
      </c>
    </row>
    <row r="923" spans="1:15" ht="21.9" customHeight="1">
      <c r="A923" s="20">
        <v>914</v>
      </c>
      <c r="B923" s="3">
        <v>11180329</v>
      </c>
      <c r="C923" s="21" t="s">
        <v>1085</v>
      </c>
      <c r="D923" s="21" t="s">
        <v>221</v>
      </c>
      <c r="E923" s="22" t="s">
        <v>38</v>
      </c>
      <c r="F923" s="2" t="s">
        <v>38</v>
      </c>
      <c r="G923" s="21" t="s">
        <v>1053</v>
      </c>
      <c r="H923" s="36">
        <v>60</v>
      </c>
      <c r="I923" s="58">
        <v>8.5</v>
      </c>
      <c r="J923" s="3">
        <v>88</v>
      </c>
      <c r="K923" s="6">
        <v>21</v>
      </c>
      <c r="L923" s="6" t="str">
        <f t="shared" si="69"/>
        <v>Giỏi</v>
      </c>
      <c r="M923" s="28">
        <v>0.85</v>
      </c>
      <c r="N923" s="26">
        <f t="shared" si="71"/>
        <v>1402500</v>
      </c>
      <c r="O923" s="27">
        <f t="shared" si="70"/>
        <v>7012500</v>
      </c>
    </row>
    <row r="924" spans="1:15" ht="21.9" customHeight="1">
      <c r="A924" s="20">
        <v>915</v>
      </c>
      <c r="B924" s="21">
        <v>11183752</v>
      </c>
      <c r="C924" s="21" t="s">
        <v>1340</v>
      </c>
      <c r="D924" s="21" t="s">
        <v>376</v>
      </c>
      <c r="E924" s="22" t="s">
        <v>38</v>
      </c>
      <c r="F924" s="2" t="s">
        <v>38</v>
      </c>
      <c r="G924" s="21" t="s">
        <v>1053</v>
      </c>
      <c r="H924" s="36">
        <v>60</v>
      </c>
      <c r="I924" s="36">
        <v>8.4600000000000009</v>
      </c>
      <c r="J924" s="24">
        <v>90</v>
      </c>
      <c r="K924" s="35">
        <v>21</v>
      </c>
      <c r="L924" s="6" t="str">
        <f t="shared" si="69"/>
        <v>Giỏi</v>
      </c>
      <c r="M924" s="28">
        <v>0.85</v>
      </c>
      <c r="N924" s="26">
        <f t="shared" si="71"/>
        <v>1402500</v>
      </c>
      <c r="O924" s="27">
        <f t="shared" si="70"/>
        <v>7012500</v>
      </c>
    </row>
    <row r="925" spans="1:15" ht="21.9" customHeight="1">
      <c r="A925" s="20">
        <v>916</v>
      </c>
      <c r="B925" s="3">
        <v>11180820</v>
      </c>
      <c r="C925" s="21" t="s">
        <v>357</v>
      </c>
      <c r="D925" s="21" t="s">
        <v>1086</v>
      </c>
      <c r="E925" s="22" t="s">
        <v>39</v>
      </c>
      <c r="F925" s="2" t="s">
        <v>39</v>
      </c>
      <c r="G925" s="21" t="s">
        <v>1053</v>
      </c>
      <c r="H925" s="36">
        <v>60</v>
      </c>
      <c r="I925" s="58">
        <v>9.1999999999999993</v>
      </c>
      <c r="J925" s="3">
        <v>92</v>
      </c>
      <c r="K925" s="6">
        <v>27</v>
      </c>
      <c r="L925" s="6" t="str">
        <f t="shared" si="69"/>
        <v>Xuất sắc</v>
      </c>
      <c r="M925" s="25">
        <v>1</v>
      </c>
      <c r="N925" s="26">
        <v>1650000</v>
      </c>
      <c r="O925" s="27">
        <f t="shared" si="70"/>
        <v>8250000</v>
      </c>
    </row>
    <row r="926" spans="1:15" ht="21.9" customHeight="1">
      <c r="A926" s="20">
        <v>917</v>
      </c>
      <c r="B926" s="35">
        <v>11184921</v>
      </c>
      <c r="C926" s="21" t="s">
        <v>418</v>
      </c>
      <c r="D926" s="21" t="s">
        <v>537</v>
      </c>
      <c r="E926" s="22" t="s">
        <v>39</v>
      </c>
      <c r="F926" s="22" t="s">
        <v>39</v>
      </c>
      <c r="G926" s="21" t="s">
        <v>1053</v>
      </c>
      <c r="H926" s="36">
        <v>60</v>
      </c>
      <c r="I926" s="36">
        <v>9.0399999999999991</v>
      </c>
      <c r="J926" s="6">
        <v>95</v>
      </c>
      <c r="K926" s="6">
        <v>20</v>
      </c>
      <c r="L926" s="6" t="str">
        <f t="shared" si="69"/>
        <v>Xuất sắc</v>
      </c>
      <c r="M926" s="25">
        <v>1</v>
      </c>
      <c r="N926" s="26">
        <v>1650000</v>
      </c>
      <c r="O926" s="27">
        <f t="shared" si="70"/>
        <v>8250000</v>
      </c>
    </row>
    <row r="927" spans="1:15" ht="21.9" customHeight="1">
      <c r="A927" s="20">
        <v>918</v>
      </c>
      <c r="B927" s="35">
        <v>11180952</v>
      </c>
      <c r="C927" s="21" t="s">
        <v>357</v>
      </c>
      <c r="D927" s="21" t="s">
        <v>625</v>
      </c>
      <c r="E927" s="22" t="s">
        <v>39</v>
      </c>
      <c r="F927" s="22" t="s">
        <v>39</v>
      </c>
      <c r="G927" s="21" t="s">
        <v>1053</v>
      </c>
      <c r="H927" s="36">
        <v>60</v>
      </c>
      <c r="I927" s="36">
        <v>9</v>
      </c>
      <c r="J927" s="6">
        <v>82</v>
      </c>
      <c r="K927" s="6">
        <v>26</v>
      </c>
      <c r="L927" s="6" t="str">
        <f t="shared" si="69"/>
        <v>Giỏi</v>
      </c>
      <c r="M927" s="28">
        <v>0.85</v>
      </c>
      <c r="N927" s="26">
        <f>1650000*M927</f>
        <v>1402500</v>
      </c>
      <c r="O927" s="27">
        <f t="shared" si="70"/>
        <v>7012500</v>
      </c>
    </row>
    <row r="928" spans="1:15" ht="21.9" customHeight="1">
      <c r="A928" s="20">
        <v>919</v>
      </c>
      <c r="B928" s="35">
        <v>11185180</v>
      </c>
      <c r="C928" s="21" t="s">
        <v>467</v>
      </c>
      <c r="D928" s="21" t="s">
        <v>244</v>
      </c>
      <c r="E928" s="22" t="s">
        <v>39</v>
      </c>
      <c r="F928" s="22" t="s">
        <v>39</v>
      </c>
      <c r="G928" s="21" t="s">
        <v>1053</v>
      </c>
      <c r="H928" s="36">
        <v>60</v>
      </c>
      <c r="I928" s="36">
        <v>8.99</v>
      </c>
      <c r="J928" s="6">
        <v>88</v>
      </c>
      <c r="K928" s="6">
        <v>20</v>
      </c>
      <c r="L928" s="6" t="str">
        <f t="shared" si="69"/>
        <v>Giỏi</v>
      </c>
      <c r="M928" s="28">
        <v>0.85</v>
      </c>
      <c r="N928" s="26">
        <f>1650000*M928</f>
        <v>1402500</v>
      </c>
      <c r="O928" s="27">
        <f t="shared" si="70"/>
        <v>7012500</v>
      </c>
    </row>
    <row r="929" spans="1:15" ht="21.9" customHeight="1">
      <c r="A929" s="20">
        <v>920</v>
      </c>
      <c r="B929" s="35">
        <v>11185425</v>
      </c>
      <c r="C929" s="21" t="s">
        <v>890</v>
      </c>
      <c r="D929" s="21" t="s">
        <v>1087</v>
      </c>
      <c r="E929" s="22" t="s">
        <v>39</v>
      </c>
      <c r="F929" s="22" t="s">
        <v>39</v>
      </c>
      <c r="G929" s="21" t="s">
        <v>1053</v>
      </c>
      <c r="H929" s="36">
        <v>60</v>
      </c>
      <c r="I929" s="36">
        <v>8.98</v>
      </c>
      <c r="J929" s="6">
        <v>95</v>
      </c>
      <c r="K929" s="35">
        <v>23</v>
      </c>
      <c r="L929" s="6" t="str">
        <f t="shared" si="69"/>
        <v>Giỏi</v>
      </c>
      <c r="M929" s="28">
        <v>0.85</v>
      </c>
      <c r="N929" s="26">
        <f>1650000*M929</f>
        <v>1402500</v>
      </c>
      <c r="O929" s="27">
        <f t="shared" si="70"/>
        <v>7012500</v>
      </c>
    </row>
    <row r="930" spans="1:15" ht="21.9" customHeight="1">
      <c r="A930" s="20">
        <v>921</v>
      </c>
      <c r="B930" s="35">
        <v>11196168</v>
      </c>
      <c r="C930" s="21" t="s">
        <v>786</v>
      </c>
      <c r="D930" s="21" t="s">
        <v>1065</v>
      </c>
      <c r="E930" s="22" t="s">
        <v>161</v>
      </c>
      <c r="F930" s="22" t="s">
        <v>66</v>
      </c>
      <c r="G930" s="21" t="s">
        <v>1053</v>
      </c>
      <c r="H930" s="36">
        <v>61</v>
      </c>
      <c r="I930" s="36">
        <v>9.2899999999999991</v>
      </c>
      <c r="J930" s="6">
        <v>84</v>
      </c>
      <c r="K930" s="35">
        <v>20</v>
      </c>
      <c r="L930" s="6" t="str">
        <f t="shared" si="69"/>
        <v>Giỏi</v>
      </c>
      <c r="M930" s="28">
        <v>0.85</v>
      </c>
      <c r="N930" s="27">
        <f>1900000*M930</f>
        <v>1615000</v>
      </c>
      <c r="O930" s="27">
        <f t="shared" si="70"/>
        <v>8075000</v>
      </c>
    </row>
    <row r="931" spans="1:15" ht="21.9" customHeight="1">
      <c r="A931" s="20">
        <v>922</v>
      </c>
      <c r="B931" s="35">
        <v>11194780</v>
      </c>
      <c r="C931" s="21" t="s">
        <v>1088</v>
      </c>
      <c r="D931" s="21" t="s">
        <v>245</v>
      </c>
      <c r="E931" s="22" t="s">
        <v>161</v>
      </c>
      <c r="F931" s="22" t="s">
        <v>66</v>
      </c>
      <c r="G931" s="21" t="s">
        <v>1053</v>
      </c>
      <c r="H931" s="36">
        <v>61</v>
      </c>
      <c r="I931" s="36">
        <v>9.2100000000000009</v>
      </c>
      <c r="J931" s="6">
        <v>91</v>
      </c>
      <c r="K931" s="35">
        <v>23</v>
      </c>
      <c r="L931" s="6" t="str">
        <f t="shared" si="69"/>
        <v>Xuất sắc</v>
      </c>
      <c r="M931" s="25">
        <v>1</v>
      </c>
      <c r="N931" s="26">
        <v>1900000</v>
      </c>
      <c r="O931" s="27">
        <f t="shared" si="70"/>
        <v>9500000</v>
      </c>
    </row>
    <row r="932" spans="1:15" ht="21.9" customHeight="1">
      <c r="A932" s="20">
        <v>923</v>
      </c>
      <c r="B932" s="35">
        <v>11196261</v>
      </c>
      <c r="C932" s="21" t="s">
        <v>442</v>
      </c>
      <c r="D932" s="21" t="s">
        <v>734</v>
      </c>
      <c r="E932" s="22" t="s">
        <v>161</v>
      </c>
      <c r="F932" s="22" t="s">
        <v>66</v>
      </c>
      <c r="G932" s="21" t="s">
        <v>1053</v>
      </c>
      <c r="H932" s="36">
        <v>61</v>
      </c>
      <c r="I932" s="36">
        <v>9.17</v>
      </c>
      <c r="J932" s="6">
        <v>95</v>
      </c>
      <c r="K932" s="35">
        <v>23</v>
      </c>
      <c r="L932" s="6" t="str">
        <f t="shared" si="69"/>
        <v>Xuất sắc</v>
      </c>
      <c r="M932" s="25">
        <v>1</v>
      </c>
      <c r="N932" s="26">
        <v>1900000</v>
      </c>
      <c r="O932" s="27">
        <f t="shared" si="70"/>
        <v>9500000</v>
      </c>
    </row>
    <row r="933" spans="1:15" ht="21.9" customHeight="1">
      <c r="A933" s="20">
        <v>924</v>
      </c>
      <c r="B933" s="35">
        <v>11193202</v>
      </c>
      <c r="C933" s="21" t="s">
        <v>1089</v>
      </c>
      <c r="D933" s="21" t="s">
        <v>220</v>
      </c>
      <c r="E933" s="22" t="s">
        <v>161</v>
      </c>
      <c r="F933" s="22" t="s">
        <v>66</v>
      </c>
      <c r="G933" s="21" t="s">
        <v>1053</v>
      </c>
      <c r="H933" s="36">
        <v>61</v>
      </c>
      <c r="I933" s="36">
        <v>9.16</v>
      </c>
      <c r="J933" s="6">
        <v>87</v>
      </c>
      <c r="K933" s="6">
        <v>20</v>
      </c>
      <c r="L933" s="6" t="str">
        <f t="shared" si="69"/>
        <v>Giỏi</v>
      </c>
      <c r="M933" s="28">
        <v>0.85</v>
      </c>
      <c r="N933" s="27">
        <f>1900000*M933</f>
        <v>1615000</v>
      </c>
      <c r="O933" s="27">
        <f t="shared" si="70"/>
        <v>8075000</v>
      </c>
    </row>
    <row r="934" spans="1:15" ht="21.9" customHeight="1">
      <c r="A934" s="20">
        <v>925</v>
      </c>
      <c r="B934" s="35">
        <v>11193328</v>
      </c>
      <c r="C934" s="21" t="s">
        <v>369</v>
      </c>
      <c r="D934" s="21" t="s">
        <v>218</v>
      </c>
      <c r="E934" s="22" t="s">
        <v>162</v>
      </c>
      <c r="F934" s="22" t="s">
        <v>66</v>
      </c>
      <c r="G934" s="21" t="s">
        <v>1053</v>
      </c>
      <c r="H934" s="36">
        <v>61</v>
      </c>
      <c r="I934" s="36">
        <v>9.11</v>
      </c>
      <c r="J934" s="6">
        <v>93</v>
      </c>
      <c r="K934" s="6">
        <v>25</v>
      </c>
      <c r="L934" s="6" t="str">
        <f t="shared" si="69"/>
        <v>Xuất sắc</v>
      </c>
      <c r="M934" s="25">
        <v>1</v>
      </c>
      <c r="N934" s="26">
        <v>1900000</v>
      </c>
      <c r="O934" s="27">
        <f t="shared" si="70"/>
        <v>9500000</v>
      </c>
    </row>
    <row r="935" spans="1:15" ht="21.9" customHeight="1">
      <c r="A935" s="20">
        <v>926</v>
      </c>
      <c r="B935" s="35">
        <v>11190368</v>
      </c>
      <c r="C935" s="21" t="s">
        <v>807</v>
      </c>
      <c r="D935" s="21" t="s">
        <v>221</v>
      </c>
      <c r="E935" s="22" t="s">
        <v>161</v>
      </c>
      <c r="F935" s="22" t="s">
        <v>66</v>
      </c>
      <c r="G935" s="21" t="s">
        <v>1053</v>
      </c>
      <c r="H935" s="36">
        <v>61</v>
      </c>
      <c r="I935" s="36">
        <v>9.09</v>
      </c>
      <c r="J935" s="6">
        <v>88</v>
      </c>
      <c r="K935" s="6">
        <v>25</v>
      </c>
      <c r="L935" s="6" t="str">
        <f t="shared" si="69"/>
        <v>Giỏi</v>
      </c>
      <c r="M935" s="28">
        <v>0.85</v>
      </c>
      <c r="N935" s="27">
        <f>1900000*M935</f>
        <v>1615000</v>
      </c>
      <c r="O935" s="27">
        <f t="shared" si="70"/>
        <v>8075000</v>
      </c>
    </row>
    <row r="936" spans="1:15" ht="21.9" customHeight="1">
      <c r="A936" s="20">
        <v>927</v>
      </c>
      <c r="B936" s="35">
        <v>11195354</v>
      </c>
      <c r="C936" s="21" t="s">
        <v>179</v>
      </c>
      <c r="D936" s="21" t="s">
        <v>244</v>
      </c>
      <c r="E936" s="22" t="s">
        <v>161</v>
      </c>
      <c r="F936" s="22" t="s">
        <v>66</v>
      </c>
      <c r="G936" s="21" t="s">
        <v>1053</v>
      </c>
      <c r="H936" s="36">
        <v>61</v>
      </c>
      <c r="I936" s="36">
        <v>9.09</v>
      </c>
      <c r="J936" s="6">
        <v>95</v>
      </c>
      <c r="K936" s="6">
        <v>23</v>
      </c>
      <c r="L936" s="6" t="str">
        <f t="shared" si="69"/>
        <v>Xuất sắc</v>
      </c>
      <c r="M936" s="25">
        <v>1</v>
      </c>
      <c r="N936" s="26">
        <v>1900000</v>
      </c>
      <c r="O936" s="27">
        <f t="shared" si="70"/>
        <v>9500000</v>
      </c>
    </row>
    <row r="937" spans="1:15" ht="21.9" customHeight="1">
      <c r="A937" s="20">
        <v>928</v>
      </c>
      <c r="B937" s="35">
        <v>11192716</v>
      </c>
      <c r="C937" s="21" t="s">
        <v>369</v>
      </c>
      <c r="D937" s="21" t="s">
        <v>792</v>
      </c>
      <c r="E937" s="22" t="s">
        <v>161</v>
      </c>
      <c r="F937" s="22" t="s">
        <v>66</v>
      </c>
      <c r="G937" s="21" t="s">
        <v>1053</v>
      </c>
      <c r="H937" s="36">
        <v>61</v>
      </c>
      <c r="I937" s="36">
        <v>9.09</v>
      </c>
      <c r="J937" s="6">
        <v>92</v>
      </c>
      <c r="K937" s="6">
        <v>23</v>
      </c>
      <c r="L937" s="6" t="str">
        <f t="shared" si="69"/>
        <v>Xuất sắc</v>
      </c>
      <c r="M937" s="25">
        <v>1</v>
      </c>
      <c r="N937" s="26">
        <v>1900000</v>
      </c>
      <c r="O937" s="27">
        <f t="shared" si="70"/>
        <v>9500000</v>
      </c>
    </row>
    <row r="938" spans="1:15" ht="21.9" customHeight="1">
      <c r="A938" s="20">
        <v>929</v>
      </c>
      <c r="B938" s="35">
        <v>11196505</v>
      </c>
      <c r="C938" s="21" t="s">
        <v>1090</v>
      </c>
      <c r="D938" s="21" t="s">
        <v>236</v>
      </c>
      <c r="E938" s="22" t="s">
        <v>162</v>
      </c>
      <c r="F938" s="22" t="s">
        <v>66</v>
      </c>
      <c r="G938" s="21" t="s">
        <v>1053</v>
      </c>
      <c r="H938" s="36">
        <v>61</v>
      </c>
      <c r="I938" s="36">
        <v>8.9600000000000009</v>
      </c>
      <c r="J938" s="6">
        <v>97</v>
      </c>
      <c r="K938" s="6">
        <v>28</v>
      </c>
      <c r="L938" s="6" t="str">
        <f t="shared" si="69"/>
        <v>Giỏi</v>
      </c>
      <c r="M938" s="28">
        <v>0.85</v>
      </c>
      <c r="N938" s="27">
        <f>1900000*M938</f>
        <v>1615000</v>
      </c>
      <c r="O938" s="27">
        <f t="shared" si="70"/>
        <v>8075000</v>
      </c>
    </row>
    <row r="939" spans="1:15" ht="21.9" customHeight="1">
      <c r="A939" s="20">
        <v>930</v>
      </c>
      <c r="B939" s="35">
        <v>11194418</v>
      </c>
      <c r="C939" s="21" t="s">
        <v>1091</v>
      </c>
      <c r="D939" s="21" t="s">
        <v>395</v>
      </c>
      <c r="E939" s="22" t="s">
        <v>161</v>
      </c>
      <c r="F939" s="22" t="s">
        <v>66</v>
      </c>
      <c r="G939" s="21" t="s">
        <v>1053</v>
      </c>
      <c r="H939" s="36">
        <v>61</v>
      </c>
      <c r="I939" s="36">
        <v>8.9499999999999993</v>
      </c>
      <c r="J939" s="6">
        <v>92</v>
      </c>
      <c r="K939" s="6">
        <v>23</v>
      </c>
      <c r="L939" s="6" t="str">
        <f t="shared" si="69"/>
        <v>Giỏi</v>
      </c>
      <c r="M939" s="28">
        <v>0.85</v>
      </c>
      <c r="N939" s="27">
        <f>1900000*M939</f>
        <v>1615000</v>
      </c>
      <c r="O939" s="27">
        <f t="shared" si="70"/>
        <v>8075000</v>
      </c>
    </row>
    <row r="940" spans="1:15" ht="21.9" customHeight="1">
      <c r="A940" s="20">
        <v>931</v>
      </c>
      <c r="B940" s="35">
        <v>11194680</v>
      </c>
      <c r="C940" s="21" t="s">
        <v>1050</v>
      </c>
      <c r="D940" s="21" t="s">
        <v>249</v>
      </c>
      <c r="E940" s="22" t="s">
        <v>161</v>
      </c>
      <c r="F940" s="22" t="s">
        <v>66</v>
      </c>
      <c r="G940" s="21" t="s">
        <v>1053</v>
      </c>
      <c r="H940" s="36">
        <v>61</v>
      </c>
      <c r="I940" s="36">
        <v>8.93</v>
      </c>
      <c r="J940" s="6">
        <v>93</v>
      </c>
      <c r="K940" s="6">
        <v>28</v>
      </c>
      <c r="L940" s="6" t="str">
        <f t="shared" si="69"/>
        <v>Giỏi</v>
      </c>
      <c r="M940" s="28">
        <v>0.85</v>
      </c>
      <c r="N940" s="27">
        <f>1900000*M940</f>
        <v>1615000</v>
      </c>
      <c r="O940" s="27">
        <f t="shared" si="70"/>
        <v>8075000</v>
      </c>
    </row>
    <row r="941" spans="1:15" ht="21.9" customHeight="1">
      <c r="A941" s="20">
        <v>932</v>
      </c>
      <c r="B941" s="35">
        <v>11195756</v>
      </c>
      <c r="C941" s="21" t="s">
        <v>719</v>
      </c>
      <c r="D941" s="21" t="s">
        <v>242</v>
      </c>
      <c r="E941" s="22" t="s">
        <v>160</v>
      </c>
      <c r="F941" s="22" t="s">
        <v>68</v>
      </c>
      <c r="G941" s="21" t="s">
        <v>1053</v>
      </c>
      <c r="H941" s="36">
        <v>61</v>
      </c>
      <c r="I941" s="36">
        <v>9.18</v>
      </c>
      <c r="J941" s="6">
        <v>95</v>
      </c>
      <c r="K941" s="35">
        <v>23</v>
      </c>
      <c r="L941" s="6" t="str">
        <f t="shared" si="69"/>
        <v>Xuất sắc</v>
      </c>
      <c r="M941" s="25">
        <v>1</v>
      </c>
      <c r="N941" s="26">
        <v>1900000</v>
      </c>
      <c r="O941" s="27">
        <f t="shared" si="70"/>
        <v>9500000</v>
      </c>
    </row>
    <row r="942" spans="1:15" ht="21.9" customHeight="1">
      <c r="A942" s="20">
        <v>933</v>
      </c>
      <c r="B942" s="35">
        <v>11190316</v>
      </c>
      <c r="C942" s="21" t="s">
        <v>371</v>
      </c>
      <c r="D942" s="21" t="s">
        <v>221</v>
      </c>
      <c r="E942" s="22" t="s">
        <v>160</v>
      </c>
      <c r="F942" s="22" t="s">
        <v>68</v>
      </c>
      <c r="G942" s="21" t="s">
        <v>1053</v>
      </c>
      <c r="H942" s="36">
        <v>61</v>
      </c>
      <c r="I942" s="36">
        <v>9.06</v>
      </c>
      <c r="J942" s="6">
        <v>93</v>
      </c>
      <c r="K942" s="35">
        <v>32</v>
      </c>
      <c r="L942" s="6" t="str">
        <f t="shared" si="69"/>
        <v>Xuất sắc</v>
      </c>
      <c r="M942" s="25">
        <v>1</v>
      </c>
      <c r="N942" s="26">
        <v>1900000</v>
      </c>
      <c r="O942" s="27">
        <f t="shared" si="70"/>
        <v>9500000</v>
      </c>
    </row>
    <row r="943" spans="1:15" ht="21.9" customHeight="1">
      <c r="A943" s="20">
        <v>934</v>
      </c>
      <c r="B943" s="35">
        <v>11190429</v>
      </c>
      <c r="C943" s="21" t="s">
        <v>823</v>
      </c>
      <c r="D943" s="21" t="s">
        <v>221</v>
      </c>
      <c r="E943" s="22" t="s">
        <v>160</v>
      </c>
      <c r="F943" s="22" t="s">
        <v>68</v>
      </c>
      <c r="G943" s="21" t="s">
        <v>1053</v>
      </c>
      <c r="H943" s="36">
        <v>61</v>
      </c>
      <c r="I943" s="36">
        <v>9.0399999999999991</v>
      </c>
      <c r="J943" s="6">
        <v>93</v>
      </c>
      <c r="K943" s="35">
        <v>32</v>
      </c>
      <c r="L943" s="6" t="str">
        <f t="shared" si="69"/>
        <v>Xuất sắc</v>
      </c>
      <c r="M943" s="25">
        <v>1</v>
      </c>
      <c r="N943" s="26">
        <v>1900000</v>
      </c>
      <c r="O943" s="27">
        <f t="shared" si="70"/>
        <v>9500000</v>
      </c>
    </row>
    <row r="944" spans="1:15" ht="21.9" customHeight="1">
      <c r="A944" s="20">
        <v>935</v>
      </c>
      <c r="B944" s="35">
        <v>11192321</v>
      </c>
      <c r="C944" s="21" t="s">
        <v>1092</v>
      </c>
      <c r="D944" s="21" t="s">
        <v>228</v>
      </c>
      <c r="E944" s="22" t="s">
        <v>160</v>
      </c>
      <c r="F944" s="22" t="s">
        <v>68</v>
      </c>
      <c r="G944" s="21" t="s">
        <v>1053</v>
      </c>
      <c r="H944" s="36">
        <v>61</v>
      </c>
      <c r="I944" s="36">
        <v>8.99</v>
      </c>
      <c r="J944" s="6">
        <v>90</v>
      </c>
      <c r="K944" s="35">
        <v>32</v>
      </c>
      <c r="L944" s="6" t="str">
        <f t="shared" si="69"/>
        <v>Giỏi</v>
      </c>
      <c r="M944" s="28">
        <v>0.85</v>
      </c>
      <c r="N944" s="27">
        <f t="shared" ref="N944:N956" si="72">1900000*M944</f>
        <v>1615000</v>
      </c>
      <c r="O944" s="27">
        <f t="shared" si="70"/>
        <v>8075000</v>
      </c>
    </row>
    <row r="945" spans="1:15" ht="21.9" customHeight="1">
      <c r="A945" s="20">
        <v>936</v>
      </c>
      <c r="B945" s="35">
        <v>11196511</v>
      </c>
      <c r="C945" s="21" t="s">
        <v>1093</v>
      </c>
      <c r="D945" s="21" t="s">
        <v>221</v>
      </c>
      <c r="E945" s="22" t="s">
        <v>160</v>
      </c>
      <c r="F945" s="22" t="s">
        <v>68</v>
      </c>
      <c r="G945" s="21" t="s">
        <v>1053</v>
      </c>
      <c r="H945" s="36">
        <v>61</v>
      </c>
      <c r="I945" s="36">
        <v>8.94</v>
      </c>
      <c r="J945" s="6">
        <v>91</v>
      </c>
      <c r="K945" s="35">
        <v>32</v>
      </c>
      <c r="L945" s="6" t="str">
        <f t="shared" si="69"/>
        <v>Giỏi</v>
      </c>
      <c r="M945" s="28">
        <v>0.85</v>
      </c>
      <c r="N945" s="27">
        <f t="shared" si="72"/>
        <v>1615000</v>
      </c>
      <c r="O945" s="27">
        <f t="shared" si="70"/>
        <v>8075000</v>
      </c>
    </row>
    <row r="946" spans="1:15" ht="21.9" customHeight="1">
      <c r="A946" s="20">
        <v>937</v>
      </c>
      <c r="B946" s="35">
        <v>11190635</v>
      </c>
      <c r="C946" s="21" t="s">
        <v>1094</v>
      </c>
      <c r="D946" s="21" t="s">
        <v>307</v>
      </c>
      <c r="E946" s="22" t="s">
        <v>160</v>
      </c>
      <c r="F946" s="22" t="s">
        <v>68</v>
      </c>
      <c r="G946" s="21" t="s">
        <v>1053</v>
      </c>
      <c r="H946" s="36">
        <v>61</v>
      </c>
      <c r="I946" s="36">
        <v>8.93</v>
      </c>
      <c r="J946" s="6">
        <v>98</v>
      </c>
      <c r="K946" s="35">
        <v>32</v>
      </c>
      <c r="L946" s="6" t="str">
        <f t="shared" si="69"/>
        <v>Giỏi</v>
      </c>
      <c r="M946" s="28">
        <v>0.85</v>
      </c>
      <c r="N946" s="27">
        <f t="shared" si="72"/>
        <v>1615000</v>
      </c>
      <c r="O946" s="27">
        <f t="shared" si="70"/>
        <v>8075000</v>
      </c>
    </row>
    <row r="947" spans="1:15" ht="21.9" customHeight="1">
      <c r="A947" s="20">
        <v>938</v>
      </c>
      <c r="B947" s="35">
        <v>11193947</v>
      </c>
      <c r="C947" s="21" t="s">
        <v>1095</v>
      </c>
      <c r="D947" s="21" t="s">
        <v>1096</v>
      </c>
      <c r="E947" s="22" t="s">
        <v>160</v>
      </c>
      <c r="F947" s="22" t="s">
        <v>68</v>
      </c>
      <c r="G947" s="21" t="s">
        <v>1053</v>
      </c>
      <c r="H947" s="36">
        <v>61</v>
      </c>
      <c r="I947" s="36">
        <v>8.93</v>
      </c>
      <c r="J947" s="6">
        <v>93</v>
      </c>
      <c r="K947" s="6">
        <v>32</v>
      </c>
      <c r="L947" s="6" t="str">
        <f t="shared" si="69"/>
        <v>Giỏi</v>
      </c>
      <c r="M947" s="28">
        <v>0.85</v>
      </c>
      <c r="N947" s="27">
        <f t="shared" si="72"/>
        <v>1615000</v>
      </c>
      <c r="O947" s="27">
        <f t="shared" si="70"/>
        <v>8075000</v>
      </c>
    </row>
    <row r="948" spans="1:15" ht="21.9" customHeight="1">
      <c r="A948" s="20">
        <v>939</v>
      </c>
      <c r="B948" s="35">
        <v>11192633</v>
      </c>
      <c r="C948" s="21" t="s">
        <v>1097</v>
      </c>
      <c r="D948" s="21" t="s">
        <v>1098</v>
      </c>
      <c r="E948" s="22" t="s">
        <v>159</v>
      </c>
      <c r="F948" s="22" t="s">
        <v>68</v>
      </c>
      <c r="G948" s="21" t="s">
        <v>1053</v>
      </c>
      <c r="H948" s="36">
        <v>61</v>
      </c>
      <c r="I948" s="36">
        <v>8.92</v>
      </c>
      <c r="J948" s="6">
        <v>90</v>
      </c>
      <c r="K948" s="6">
        <v>31</v>
      </c>
      <c r="L948" s="6" t="str">
        <f t="shared" si="69"/>
        <v>Giỏi</v>
      </c>
      <c r="M948" s="28">
        <v>0.85</v>
      </c>
      <c r="N948" s="27">
        <f t="shared" si="72"/>
        <v>1615000</v>
      </c>
      <c r="O948" s="27">
        <f t="shared" si="70"/>
        <v>8075000</v>
      </c>
    </row>
    <row r="949" spans="1:15" ht="21.9" customHeight="1">
      <c r="A949" s="20">
        <v>940</v>
      </c>
      <c r="B949" s="35">
        <v>11195131</v>
      </c>
      <c r="C949" s="21" t="s">
        <v>357</v>
      </c>
      <c r="D949" s="21" t="s">
        <v>1099</v>
      </c>
      <c r="E949" s="22" t="s">
        <v>160</v>
      </c>
      <c r="F949" s="22" t="s">
        <v>68</v>
      </c>
      <c r="G949" s="21" t="s">
        <v>1053</v>
      </c>
      <c r="H949" s="36">
        <v>61</v>
      </c>
      <c r="I949" s="36">
        <v>8.91</v>
      </c>
      <c r="J949" s="6">
        <v>88</v>
      </c>
      <c r="K949" s="35">
        <v>32</v>
      </c>
      <c r="L949" s="6" t="str">
        <f t="shared" si="69"/>
        <v>Giỏi</v>
      </c>
      <c r="M949" s="28">
        <v>0.85</v>
      </c>
      <c r="N949" s="27">
        <f t="shared" si="72"/>
        <v>1615000</v>
      </c>
      <c r="O949" s="27">
        <f t="shared" si="70"/>
        <v>8075000</v>
      </c>
    </row>
    <row r="950" spans="1:15" ht="21.9" customHeight="1">
      <c r="A950" s="20">
        <v>941</v>
      </c>
      <c r="B950" s="35">
        <v>11192156</v>
      </c>
      <c r="C950" s="21" t="s">
        <v>1100</v>
      </c>
      <c r="D950" s="21" t="s">
        <v>532</v>
      </c>
      <c r="E950" s="22" t="s">
        <v>160</v>
      </c>
      <c r="F950" s="22" t="s">
        <v>68</v>
      </c>
      <c r="G950" s="21" t="s">
        <v>1053</v>
      </c>
      <c r="H950" s="36">
        <v>61</v>
      </c>
      <c r="I950" s="36">
        <v>8.91</v>
      </c>
      <c r="J950" s="6">
        <v>93</v>
      </c>
      <c r="K950" s="35">
        <v>32</v>
      </c>
      <c r="L950" s="6" t="str">
        <f t="shared" si="69"/>
        <v>Giỏi</v>
      </c>
      <c r="M950" s="28">
        <v>0.85</v>
      </c>
      <c r="N950" s="27">
        <f t="shared" si="72"/>
        <v>1615000</v>
      </c>
      <c r="O950" s="27">
        <f t="shared" si="70"/>
        <v>8075000</v>
      </c>
    </row>
    <row r="951" spans="1:15" ht="21.9" customHeight="1">
      <c r="A951" s="20">
        <v>942</v>
      </c>
      <c r="B951" s="35">
        <v>11193634</v>
      </c>
      <c r="C951" s="21" t="s">
        <v>357</v>
      </c>
      <c r="D951" s="21" t="s">
        <v>251</v>
      </c>
      <c r="E951" s="22" t="s">
        <v>159</v>
      </c>
      <c r="F951" s="22" t="s">
        <v>68</v>
      </c>
      <c r="G951" s="21" t="s">
        <v>1053</v>
      </c>
      <c r="H951" s="36">
        <v>61</v>
      </c>
      <c r="I951" s="36">
        <v>8.9</v>
      </c>
      <c r="J951" s="6">
        <v>91</v>
      </c>
      <c r="K951" s="35">
        <v>25</v>
      </c>
      <c r="L951" s="6" t="str">
        <f t="shared" si="69"/>
        <v>Giỏi</v>
      </c>
      <c r="M951" s="28">
        <v>0.85</v>
      </c>
      <c r="N951" s="27">
        <f t="shared" si="72"/>
        <v>1615000</v>
      </c>
      <c r="O951" s="27">
        <f t="shared" si="70"/>
        <v>8075000</v>
      </c>
    </row>
    <row r="952" spans="1:15" ht="21.9" customHeight="1">
      <c r="A952" s="20">
        <v>943</v>
      </c>
      <c r="B952" s="35">
        <v>11190991</v>
      </c>
      <c r="C952" s="21" t="s">
        <v>1101</v>
      </c>
      <c r="D952" s="21" t="s">
        <v>450</v>
      </c>
      <c r="E952" s="22" t="s">
        <v>160</v>
      </c>
      <c r="F952" s="22" t="s">
        <v>68</v>
      </c>
      <c r="G952" s="21" t="s">
        <v>1053</v>
      </c>
      <c r="H952" s="36">
        <v>61</v>
      </c>
      <c r="I952" s="36">
        <v>8.8800000000000008</v>
      </c>
      <c r="J952" s="6">
        <v>93</v>
      </c>
      <c r="K952" s="35">
        <v>32</v>
      </c>
      <c r="L952" s="6" t="str">
        <f t="shared" si="69"/>
        <v>Giỏi</v>
      </c>
      <c r="M952" s="28">
        <v>0.85</v>
      </c>
      <c r="N952" s="27">
        <f t="shared" si="72"/>
        <v>1615000</v>
      </c>
      <c r="O952" s="27">
        <f t="shared" si="70"/>
        <v>8075000</v>
      </c>
    </row>
    <row r="953" spans="1:15" ht="21.9" customHeight="1">
      <c r="A953" s="20">
        <v>944</v>
      </c>
      <c r="B953" s="35">
        <v>11196024</v>
      </c>
      <c r="C953" s="21" t="s">
        <v>869</v>
      </c>
      <c r="D953" s="21" t="s">
        <v>218</v>
      </c>
      <c r="E953" s="22" t="s">
        <v>160</v>
      </c>
      <c r="F953" s="22" t="s">
        <v>68</v>
      </c>
      <c r="G953" s="21" t="s">
        <v>1053</v>
      </c>
      <c r="H953" s="36">
        <v>61</v>
      </c>
      <c r="I953" s="36">
        <v>8.8800000000000008</v>
      </c>
      <c r="J953" s="6">
        <v>90</v>
      </c>
      <c r="K953" s="35">
        <v>32</v>
      </c>
      <c r="L953" s="6" t="str">
        <f t="shared" si="69"/>
        <v>Giỏi</v>
      </c>
      <c r="M953" s="28">
        <v>0.85</v>
      </c>
      <c r="N953" s="27">
        <f t="shared" si="72"/>
        <v>1615000</v>
      </c>
      <c r="O953" s="27">
        <f t="shared" si="70"/>
        <v>8075000</v>
      </c>
    </row>
    <row r="954" spans="1:15" ht="21.9" customHeight="1">
      <c r="A954" s="20">
        <v>945</v>
      </c>
      <c r="B954" s="35">
        <v>11193370</v>
      </c>
      <c r="C954" s="21" t="s">
        <v>357</v>
      </c>
      <c r="D954" s="21" t="s">
        <v>1102</v>
      </c>
      <c r="E954" s="22" t="s">
        <v>160</v>
      </c>
      <c r="F954" s="22" t="s">
        <v>68</v>
      </c>
      <c r="G954" s="21" t="s">
        <v>1053</v>
      </c>
      <c r="H954" s="36">
        <v>61</v>
      </c>
      <c r="I954" s="36">
        <v>8.8800000000000008</v>
      </c>
      <c r="J954" s="6">
        <v>88</v>
      </c>
      <c r="K954" s="35">
        <v>32</v>
      </c>
      <c r="L954" s="6" t="str">
        <f t="shared" si="69"/>
        <v>Giỏi</v>
      </c>
      <c r="M954" s="28">
        <v>0.85</v>
      </c>
      <c r="N954" s="27">
        <f t="shared" si="72"/>
        <v>1615000</v>
      </c>
      <c r="O954" s="27">
        <f t="shared" si="70"/>
        <v>8075000</v>
      </c>
    </row>
    <row r="955" spans="1:15" ht="21.9" customHeight="1">
      <c r="A955" s="20">
        <v>946</v>
      </c>
      <c r="B955" s="35">
        <v>11196508</v>
      </c>
      <c r="C955" s="21" t="s">
        <v>807</v>
      </c>
      <c r="D955" s="21" t="s">
        <v>221</v>
      </c>
      <c r="E955" s="22" t="s">
        <v>159</v>
      </c>
      <c r="F955" s="22" t="s">
        <v>68</v>
      </c>
      <c r="G955" s="21" t="s">
        <v>1053</v>
      </c>
      <c r="H955" s="36">
        <v>61</v>
      </c>
      <c r="I955" s="36">
        <v>8.8800000000000008</v>
      </c>
      <c r="J955" s="6">
        <v>100</v>
      </c>
      <c r="K955" s="35">
        <v>29</v>
      </c>
      <c r="L955" s="6" t="str">
        <f t="shared" si="69"/>
        <v>Giỏi</v>
      </c>
      <c r="M955" s="28">
        <v>0.85</v>
      </c>
      <c r="N955" s="27">
        <f t="shared" si="72"/>
        <v>1615000</v>
      </c>
      <c r="O955" s="27">
        <f t="shared" si="70"/>
        <v>8075000</v>
      </c>
    </row>
    <row r="956" spans="1:15" ht="21.9" customHeight="1">
      <c r="A956" s="20">
        <v>947</v>
      </c>
      <c r="B956" s="35">
        <v>11196166</v>
      </c>
      <c r="C956" s="21" t="s">
        <v>1103</v>
      </c>
      <c r="D956" s="21" t="s">
        <v>272</v>
      </c>
      <c r="E956" s="22" t="s">
        <v>160</v>
      </c>
      <c r="F956" s="22" t="s">
        <v>68</v>
      </c>
      <c r="G956" s="21" t="s">
        <v>1053</v>
      </c>
      <c r="H956" s="36">
        <v>61</v>
      </c>
      <c r="I956" s="36">
        <v>8.84</v>
      </c>
      <c r="J956" s="6">
        <v>90</v>
      </c>
      <c r="K956" s="35">
        <v>32</v>
      </c>
      <c r="L956" s="6" t="str">
        <f t="shared" si="69"/>
        <v>Giỏi</v>
      </c>
      <c r="M956" s="28">
        <v>0.85</v>
      </c>
      <c r="N956" s="27">
        <f t="shared" si="72"/>
        <v>1615000</v>
      </c>
      <c r="O956" s="27">
        <f t="shared" si="70"/>
        <v>8075000</v>
      </c>
    </row>
    <row r="957" spans="1:15" ht="21.9" customHeight="1">
      <c r="A957" s="20">
        <v>948</v>
      </c>
      <c r="B957" s="35">
        <v>11190410</v>
      </c>
      <c r="C957" s="21" t="s">
        <v>126</v>
      </c>
      <c r="D957" s="21" t="s">
        <v>221</v>
      </c>
      <c r="E957" s="22" t="s">
        <v>167</v>
      </c>
      <c r="F957" s="22" t="s">
        <v>67</v>
      </c>
      <c r="G957" s="21" t="s">
        <v>1053</v>
      </c>
      <c r="H957" s="36">
        <v>61</v>
      </c>
      <c r="I957" s="36">
        <v>9.27</v>
      </c>
      <c r="J957" s="6">
        <v>90</v>
      </c>
      <c r="K957" s="6">
        <v>26</v>
      </c>
      <c r="L957" s="6" t="str">
        <f t="shared" si="69"/>
        <v>Xuất sắc</v>
      </c>
      <c r="M957" s="25">
        <v>1</v>
      </c>
      <c r="N957" s="26">
        <v>1650000</v>
      </c>
      <c r="O957" s="27">
        <f t="shared" si="70"/>
        <v>8250000</v>
      </c>
    </row>
    <row r="958" spans="1:15" ht="21.9" customHeight="1">
      <c r="A958" s="20">
        <v>949</v>
      </c>
      <c r="B958" s="35">
        <v>11190327</v>
      </c>
      <c r="C958" s="21" t="s">
        <v>1104</v>
      </c>
      <c r="D958" s="21" t="s">
        <v>221</v>
      </c>
      <c r="E958" s="22" t="s">
        <v>167</v>
      </c>
      <c r="F958" s="22" t="s">
        <v>67</v>
      </c>
      <c r="G958" s="21" t="s">
        <v>1053</v>
      </c>
      <c r="H958" s="36">
        <v>61</v>
      </c>
      <c r="I958" s="36">
        <v>9.1300000000000008</v>
      </c>
      <c r="J958" s="6">
        <v>100</v>
      </c>
      <c r="K958" s="6">
        <v>26</v>
      </c>
      <c r="L958" s="6" t="str">
        <f t="shared" si="69"/>
        <v>Xuất sắc</v>
      </c>
      <c r="M958" s="25">
        <v>1</v>
      </c>
      <c r="N958" s="26">
        <v>1650000</v>
      </c>
      <c r="O958" s="27">
        <f t="shared" si="70"/>
        <v>8250000</v>
      </c>
    </row>
    <row r="959" spans="1:15" ht="16.8">
      <c r="A959" s="20">
        <v>950</v>
      </c>
      <c r="B959" s="35">
        <v>11190093</v>
      </c>
      <c r="C959" s="21" t="s">
        <v>1105</v>
      </c>
      <c r="D959" s="21" t="s">
        <v>221</v>
      </c>
      <c r="E959" s="22" t="s">
        <v>167</v>
      </c>
      <c r="F959" s="22" t="s">
        <v>67</v>
      </c>
      <c r="G959" s="21" t="s">
        <v>1053</v>
      </c>
      <c r="H959" s="36">
        <v>61</v>
      </c>
      <c r="I959" s="36">
        <v>9.09</v>
      </c>
      <c r="J959" s="6">
        <v>91</v>
      </c>
      <c r="K959" s="6">
        <v>26</v>
      </c>
      <c r="L959" s="6" t="str">
        <f t="shared" si="69"/>
        <v>Xuất sắc</v>
      </c>
      <c r="M959" s="25">
        <v>1</v>
      </c>
      <c r="N959" s="26">
        <v>1650000</v>
      </c>
      <c r="O959" s="27">
        <f t="shared" si="70"/>
        <v>8250000</v>
      </c>
    </row>
    <row r="960" spans="1:15" ht="21.9" customHeight="1">
      <c r="A960" s="20">
        <v>951</v>
      </c>
      <c r="B960" s="35">
        <v>11191880</v>
      </c>
      <c r="C960" s="21" t="s">
        <v>733</v>
      </c>
      <c r="D960" s="21" t="s">
        <v>311</v>
      </c>
      <c r="E960" s="22" t="s">
        <v>166</v>
      </c>
      <c r="F960" s="22" t="s">
        <v>67</v>
      </c>
      <c r="G960" s="21" t="s">
        <v>1053</v>
      </c>
      <c r="H960" s="36">
        <v>61</v>
      </c>
      <c r="I960" s="36">
        <v>9.08</v>
      </c>
      <c r="J960" s="6">
        <v>90</v>
      </c>
      <c r="K960" s="6">
        <v>20</v>
      </c>
      <c r="L960" s="6" t="str">
        <f t="shared" si="69"/>
        <v>Xuất sắc</v>
      </c>
      <c r="M960" s="25">
        <v>1</v>
      </c>
      <c r="N960" s="26">
        <v>1650000</v>
      </c>
      <c r="O960" s="27">
        <f t="shared" si="70"/>
        <v>8250000</v>
      </c>
    </row>
    <row r="961" spans="1:15" ht="21.9" customHeight="1">
      <c r="A961" s="20">
        <v>952</v>
      </c>
      <c r="B961" s="35">
        <v>11195645</v>
      </c>
      <c r="C961" s="21" t="s">
        <v>406</v>
      </c>
      <c r="D961" s="21" t="s">
        <v>1106</v>
      </c>
      <c r="E961" s="22" t="s">
        <v>166</v>
      </c>
      <c r="F961" s="22" t="s">
        <v>67</v>
      </c>
      <c r="G961" s="21" t="s">
        <v>1053</v>
      </c>
      <c r="H961" s="36">
        <v>61</v>
      </c>
      <c r="I961" s="36">
        <v>9.06</v>
      </c>
      <c r="J961" s="6">
        <v>92</v>
      </c>
      <c r="K961" s="6">
        <v>34</v>
      </c>
      <c r="L961" s="6" t="str">
        <f t="shared" si="69"/>
        <v>Xuất sắc</v>
      </c>
      <c r="M961" s="25">
        <v>1</v>
      </c>
      <c r="N961" s="26">
        <v>1650000</v>
      </c>
      <c r="O961" s="27">
        <f t="shared" si="70"/>
        <v>8250000</v>
      </c>
    </row>
    <row r="962" spans="1:15" ht="21.9" customHeight="1">
      <c r="A962" s="20">
        <v>953</v>
      </c>
      <c r="B962" s="35">
        <v>11191232</v>
      </c>
      <c r="C962" s="21" t="s">
        <v>1107</v>
      </c>
      <c r="D962" s="21" t="s">
        <v>433</v>
      </c>
      <c r="E962" s="22" t="s">
        <v>166</v>
      </c>
      <c r="F962" s="22" t="s">
        <v>67</v>
      </c>
      <c r="G962" s="21" t="s">
        <v>1053</v>
      </c>
      <c r="H962" s="36">
        <v>61</v>
      </c>
      <c r="I962" s="36">
        <v>9.0399999999999991</v>
      </c>
      <c r="J962" s="6">
        <v>90</v>
      </c>
      <c r="K962" s="6">
        <v>23</v>
      </c>
      <c r="L962" s="6" t="str">
        <f t="shared" si="69"/>
        <v>Xuất sắc</v>
      </c>
      <c r="M962" s="25">
        <v>1</v>
      </c>
      <c r="N962" s="26">
        <v>1650000</v>
      </c>
      <c r="O962" s="27">
        <f t="shared" si="70"/>
        <v>8250000</v>
      </c>
    </row>
    <row r="963" spans="1:15" ht="21.9" customHeight="1">
      <c r="A963" s="20">
        <v>954</v>
      </c>
      <c r="B963" s="35">
        <v>11195102</v>
      </c>
      <c r="C963" s="21" t="s">
        <v>1108</v>
      </c>
      <c r="D963" s="21" t="s">
        <v>416</v>
      </c>
      <c r="E963" s="22" t="s">
        <v>164</v>
      </c>
      <c r="F963" s="22" t="s">
        <v>67</v>
      </c>
      <c r="G963" s="21" t="s">
        <v>1053</v>
      </c>
      <c r="H963" s="36">
        <v>61</v>
      </c>
      <c r="I963" s="36">
        <v>8.9600000000000009</v>
      </c>
      <c r="J963" s="6">
        <v>93</v>
      </c>
      <c r="K963" s="35">
        <v>17</v>
      </c>
      <c r="L963" s="6" t="str">
        <f t="shared" si="69"/>
        <v>Giỏi</v>
      </c>
      <c r="M963" s="28">
        <v>0.85</v>
      </c>
      <c r="N963" s="26">
        <f t="shared" ref="N963:N981" si="73">1650000*M963</f>
        <v>1402500</v>
      </c>
      <c r="O963" s="27">
        <f t="shared" si="70"/>
        <v>7012500</v>
      </c>
    </row>
    <row r="964" spans="1:15" ht="21.9" customHeight="1">
      <c r="A964" s="20">
        <v>955</v>
      </c>
      <c r="B964" s="35">
        <v>11193703</v>
      </c>
      <c r="C964" s="21" t="s">
        <v>97</v>
      </c>
      <c r="D964" s="21" t="s">
        <v>243</v>
      </c>
      <c r="E964" s="22" t="s">
        <v>167</v>
      </c>
      <c r="F964" s="22" t="s">
        <v>67</v>
      </c>
      <c r="G964" s="21" t="s">
        <v>1053</v>
      </c>
      <c r="H964" s="36">
        <v>61</v>
      </c>
      <c r="I964" s="36">
        <v>8.93</v>
      </c>
      <c r="J964" s="6">
        <v>90</v>
      </c>
      <c r="K964" s="35">
        <v>26</v>
      </c>
      <c r="L964" s="6" t="str">
        <f t="shared" si="69"/>
        <v>Giỏi</v>
      </c>
      <c r="M964" s="28">
        <v>0.85</v>
      </c>
      <c r="N964" s="26">
        <f t="shared" si="73"/>
        <v>1402500</v>
      </c>
      <c r="O964" s="27">
        <f t="shared" si="70"/>
        <v>7012500</v>
      </c>
    </row>
    <row r="965" spans="1:15" ht="21.9" customHeight="1">
      <c r="A965" s="20">
        <v>956</v>
      </c>
      <c r="B965" s="35">
        <v>11194851</v>
      </c>
      <c r="C965" s="21" t="s">
        <v>1109</v>
      </c>
      <c r="D965" s="21" t="s">
        <v>245</v>
      </c>
      <c r="E965" s="22" t="s">
        <v>167</v>
      </c>
      <c r="F965" s="22" t="s">
        <v>67</v>
      </c>
      <c r="G965" s="21" t="s">
        <v>1053</v>
      </c>
      <c r="H965" s="36">
        <v>61</v>
      </c>
      <c r="I965" s="36">
        <v>8.93</v>
      </c>
      <c r="J965" s="6">
        <v>93</v>
      </c>
      <c r="K965" s="35">
        <v>26</v>
      </c>
      <c r="L965" s="6" t="str">
        <f t="shared" si="69"/>
        <v>Giỏi</v>
      </c>
      <c r="M965" s="28">
        <v>0.85</v>
      </c>
      <c r="N965" s="26">
        <f t="shared" si="73"/>
        <v>1402500</v>
      </c>
      <c r="O965" s="27">
        <f t="shared" si="70"/>
        <v>7012500</v>
      </c>
    </row>
    <row r="966" spans="1:15" ht="21.9" customHeight="1">
      <c r="A966" s="20">
        <v>957</v>
      </c>
      <c r="B966" s="4">
        <v>11193097</v>
      </c>
      <c r="C966" s="1" t="s">
        <v>1110</v>
      </c>
      <c r="D966" s="1" t="s">
        <v>223</v>
      </c>
      <c r="E966" s="59" t="s">
        <v>167</v>
      </c>
      <c r="F966" s="2" t="s">
        <v>67</v>
      </c>
      <c r="G966" s="5" t="s">
        <v>1053</v>
      </c>
      <c r="H966" s="58">
        <v>61</v>
      </c>
      <c r="I966" s="58">
        <v>8.93</v>
      </c>
      <c r="J966" s="3">
        <v>83</v>
      </c>
      <c r="K966" s="3">
        <v>26</v>
      </c>
      <c r="L966" s="6" t="str">
        <f t="shared" si="69"/>
        <v>Giỏi</v>
      </c>
      <c r="M966" s="28">
        <v>0.85</v>
      </c>
      <c r="N966" s="26">
        <f t="shared" si="73"/>
        <v>1402500</v>
      </c>
      <c r="O966" s="27">
        <f t="shared" si="70"/>
        <v>7012500</v>
      </c>
    </row>
    <row r="967" spans="1:15" ht="21.9" customHeight="1">
      <c r="A967" s="20">
        <v>958</v>
      </c>
      <c r="B967" s="4">
        <v>11194821</v>
      </c>
      <c r="C967" s="1" t="s">
        <v>113</v>
      </c>
      <c r="D967" s="1" t="s">
        <v>245</v>
      </c>
      <c r="E967" s="59" t="s">
        <v>164</v>
      </c>
      <c r="F967" s="2" t="s">
        <v>67</v>
      </c>
      <c r="G967" s="5" t="s">
        <v>1053</v>
      </c>
      <c r="H967" s="58">
        <v>61</v>
      </c>
      <c r="I967" s="58">
        <v>8.91</v>
      </c>
      <c r="J967" s="3">
        <v>90</v>
      </c>
      <c r="K967" s="3">
        <v>25</v>
      </c>
      <c r="L967" s="6" t="str">
        <f t="shared" si="69"/>
        <v>Giỏi</v>
      </c>
      <c r="M967" s="28">
        <v>0.85</v>
      </c>
      <c r="N967" s="26">
        <f t="shared" si="73"/>
        <v>1402500</v>
      </c>
      <c r="O967" s="27">
        <f t="shared" si="70"/>
        <v>7012500</v>
      </c>
    </row>
    <row r="968" spans="1:15" ht="21.9" customHeight="1">
      <c r="A968" s="20">
        <v>959</v>
      </c>
      <c r="B968" s="4">
        <v>11195091</v>
      </c>
      <c r="C968" s="1" t="s">
        <v>467</v>
      </c>
      <c r="D968" s="1" t="s">
        <v>416</v>
      </c>
      <c r="E968" s="59" t="s">
        <v>167</v>
      </c>
      <c r="F968" s="2" t="s">
        <v>67</v>
      </c>
      <c r="G968" s="5" t="s">
        <v>1053</v>
      </c>
      <c r="H968" s="58">
        <v>61</v>
      </c>
      <c r="I968" s="58">
        <v>8.91</v>
      </c>
      <c r="J968" s="3">
        <v>90</v>
      </c>
      <c r="K968" s="3">
        <v>28</v>
      </c>
      <c r="L968" s="6" t="str">
        <f t="shared" ref="L968:L1034" si="74">IF(AND(I968&gt;=9,J968&gt;=90),"Xuất sắc",IF(AND(I968&gt;=8,J968&gt;=80),"Giỏi","Khá"))</f>
        <v>Giỏi</v>
      </c>
      <c r="M968" s="28">
        <v>0.85</v>
      </c>
      <c r="N968" s="26">
        <f t="shared" si="73"/>
        <v>1402500</v>
      </c>
      <c r="O968" s="27">
        <f t="shared" ref="O968:O1034" si="75">N968*5</f>
        <v>7012500</v>
      </c>
    </row>
    <row r="969" spans="1:15" ht="21.9" customHeight="1">
      <c r="A969" s="20">
        <v>960</v>
      </c>
      <c r="B969" s="4">
        <v>11195569</v>
      </c>
      <c r="C969" s="1" t="s">
        <v>1111</v>
      </c>
      <c r="D969" s="1" t="s">
        <v>883</v>
      </c>
      <c r="E969" s="59" t="s">
        <v>164</v>
      </c>
      <c r="F969" s="2" t="s">
        <v>67</v>
      </c>
      <c r="G969" s="5" t="s">
        <v>1053</v>
      </c>
      <c r="H969" s="58">
        <v>61</v>
      </c>
      <c r="I969" s="58">
        <v>8.91</v>
      </c>
      <c r="J969" s="3">
        <v>93</v>
      </c>
      <c r="K969" s="3">
        <v>25</v>
      </c>
      <c r="L969" s="6" t="str">
        <f t="shared" si="74"/>
        <v>Giỏi</v>
      </c>
      <c r="M969" s="28">
        <v>0.85</v>
      </c>
      <c r="N969" s="26">
        <f t="shared" si="73"/>
        <v>1402500</v>
      </c>
      <c r="O969" s="27">
        <f t="shared" si="75"/>
        <v>7012500</v>
      </c>
    </row>
    <row r="970" spans="1:15" ht="21.9" customHeight="1">
      <c r="A970" s="20">
        <v>961</v>
      </c>
      <c r="B970" s="4">
        <v>11191499</v>
      </c>
      <c r="C970" s="1" t="s">
        <v>1112</v>
      </c>
      <c r="D970" s="1" t="s">
        <v>248</v>
      </c>
      <c r="E970" s="59" t="s">
        <v>164</v>
      </c>
      <c r="F970" s="2" t="s">
        <v>67</v>
      </c>
      <c r="G970" s="5" t="s">
        <v>1053</v>
      </c>
      <c r="H970" s="58">
        <v>61</v>
      </c>
      <c r="I970" s="58">
        <v>8.9</v>
      </c>
      <c r="J970" s="3">
        <v>89</v>
      </c>
      <c r="K970" s="3">
        <v>25</v>
      </c>
      <c r="L970" s="6" t="str">
        <f t="shared" si="74"/>
        <v>Giỏi</v>
      </c>
      <c r="M970" s="28">
        <v>0.85</v>
      </c>
      <c r="N970" s="26">
        <f t="shared" si="73"/>
        <v>1402500</v>
      </c>
      <c r="O970" s="27">
        <f t="shared" si="75"/>
        <v>7012500</v>
      </c>
    </row>
    <row r="971" spans="1:15" ht="21.9" customHeight="1">
      <c r="A971" s="20">
        <v>962</v>
      </c>
      <c r="B971" s="4">
        <v>11190826</v>
      </c>
      <c r="C971" s="1" t="s">
        <v>1113</v>
      </c>
      <c r="D971" s="1" t="s">
        <v>253</v>
      </c>
      <c r="E971" s="59" t="s">
        <v>165</v>
      </c>
      <c r="F971" s="2" t="s">
        <v>67</v>
      </c>
      <c r="G971" s="5" t="s">
        <v>1053</v>
      </c>
      <c r="H971" s="58">
        <v>61</v>
      </c>
      <c r="I971" s="58">
        <v>8.9</v>
      </c>
      <c r="J971" s="3">
        <v>90</v>
      </c>
      <c r="K971" s="3">
        <v>33</v>
      </c>
      <c r="L971" s="6" t="str">
        <f t="shared" si="74"/>
        <v>Giỏi</v>
      </c>
      <c r="M971" s="28">
        <v>0.85</v>
      </c>
      <c r="N971" s="26">
        <f t="shared" si="73"/>
        <v>1402500</v>
      </c>
      <c r="O971" s="27">
        <f t="shared" si="75"/>
        <v>7012500</v>
      </c>
    </row>
    <row r="972" spans="1:15" ht="21.9" customHeight="1">
      <c r="A972" s="20">
        <v>963</v>
      </c>
      <c r="B972" s="4">
        <v>11190965</v>
      </c>
      <c r="C972" s="1" t="s">
        <v>1114</v>
      </c>
      <c r="D972" s="1" t="s">
        <v>576</v>
      </c>
      <c r="E972" s="59" t="s">
        <v>167</v>
      </c>
      <c r="F972" s="2" t="s">
        <v>67</v>
      </c>
      <c r="G972" s="5" t="s">
        <v>1053</v>
      </c>
      <c r="H972" s="58">
        <v>61</v>
      </c>
      <c r="I972" s="58">
        <v>8.9</v>
      </c>
      <c r="J972" s="3">
        <v>91</v>
      </c>
      <c r="K972" s="3">
        <v>26</v>
      </c>
      <c r="L972" s="6" t="str">
        <f t="shared" si="74"/>
        <v>Giỏi</v>
      </c>
      <c r="M972" s="28">
        <v>0.85</v>
      </c>
      <c r="N972" s="26">
        <f t="shared" si="73"/>
        <v>1402500</v>
      </c>
      <c r="O972" s="27">
        <f t="shared" si="75"/>
        <v>7012500</v>
      </c>
    </row>
    <row r="973" spans="1:15" ht="21.9" customHeight="1">
      <c r="A973" s="20">
        <v>964</v>
      </c>
      <c r="B973" s="4">
        <v>11195025</v>
      </c>
      <c r="C973" s="1" t="s">
        <v>632</v>
      </c>
      <c r="D973" s="1" t="s">
        <v>1115</v>
      </c>
      <c r="E973" s="59" t="s">
        <v>167</v>
      </c>
      <c r="F973" s="2" t="s">
        <v>67</v>
      </c>
      <c r="G973" s="5" t="s">
        <v>1053</v>
      </c>
      <c r="H973" s="58">
        <v>61</v>
      </c>
      <c r="I973" s="58">
        <v>8.9</v>
      </c>
      <c r="J973" s="3">
        <v>83</v>
      </c>
      <c r="K973" s="3">
        <v>26</v>
      </c>
      <c r="L973" s="6" t="str">
        <f t="shared" si="74"/>
        <v>Giỏi</v>
      </c>
      <c r="M973" s="28">
        <v>0.85</v>
      </c>
      <c r="N973" s="26">
        <f t="shared" si="73"/>
        <v>1402500</v>
      </c>
      <c r="O973" s="27">
        <f t="shared" si="75"/>
        <v>7012500</v>
      </c>
    </row>
    <row r="974" spans="1:15" ht="21.9" customHeight="1">
      <c r="A974" s="20">
        <v>965</v>
      </c>
      <c r="B974" s="4">
        <v>11194317</v>
      </c>
      <c r="C974" s="1" t="s">
        <v>1116</v>
      </c>
      <c r="D974" s="1" t="s">
        <v>230</v>
      </c>
      <c r="E974" s="59" t="s">
        <v>166</v>
      </c>
      <c r="F974" s="2" t="s">
        <v>67</v>
      </c>
      <c r="G974" s="5" t="s">
        <v>1053</v>
      </c>
      <c r="H974" s="58">
        <v>61</v>
      </c>
      <c r="I974" s="58">
        <v>8.9</v>
      </c>
      <c r="J974" s="3">
        <v>85</v>
      </c>
      <c r="K974" s="3">
        <v>20</v>
      </c>
      <c r="L974" s="6" t="str">
        <f t="shared" si="74"/>
        <v>Giỏi</v>
      </c>
      <c r="M974" s="28">
        <v>0.85</v>
      </c>
      <c r="N974" s="26">
        <f t="shared" si="73"/>
        <v>1402500</v>
      </c>
      <c r="O974" s="27">
        <f t="shared" si="75"/>
        <v>7012500</v>
      </c>
    </row>
    <row r="975" spans="1:15" ht="21.9" customHeight="1">
      <c r="A975" s="20">
        <v>966</v>
      </c>
      <c r="B975" s="4">
        <v>11193975</v>
      </c>
      <c r="C975" s="1" t="s">
        <v>1117</v>
      </c>
      <c r="D975" s="1" t="s">
        <v>412</v>
      </c>
      <c r="E975" s="59" t="s">
        <v>167</v>
      </c>
      <c r="F975" s="2" t="s">
        <v>67</v>
      </c>
      <c r="G975" s="5" t="s">
        <v>1053</v>
      </c>
      <c r="H975" s="58">
        <v>61</v>
      </c>
      <c r="I975" s="58">
        <v>8.89</v>
      </c>
      <c r="J975" s="3">
        <v>85</v>
      </c>
      <c r="K975" s="3">
        <v>26</v>
      </c>
      <c r="L975" s="6" t="str">
        <f t="shared" si="74"/>
        <v>Giỏi</v>
      </c>
      <c r="M975" s="28">
        <v>0.85</v>
      </c>
      <c r="N975" s="26">
        <f t="shared" si="73"/>
        <v>1402500</v>
      </c>
      <c r="O975" s="27">
        <f t="shared" si="75"/>
        <v>7012500</v>
      </c>
    </row>
    <row r="976" spans="1:15" ht="21.9" customHeight="1">
      <c r="A976" s="20">
        <v>967</v>
      </c>
      <c r="B976" s="4">
        <v>11195345</v>
      </c>
      <c r="C976" s="1" t="s">
        <v>1118</v>
      </c>
      <c r="D976" s="1" t="s">
        <v>244</v>
      </c>
      <c r="E976" s="59" t="s">
        <v>167</v>
      </c>
      <c r="F976" s="2" t="s">
        <v>67</v>
      </c>
      <c r="G976" s="5" t="s">
        <v>1053</v>
      </c>
      <c r="H976" s="58">
        <v>61</v>
      </c>
      <c r="I976" s="58">
        <v>8.89</v>
      </c>
      <c r="J976" s="3">
        <v>88</v>
      </c>
      <c r="K976" s="3">
        <v>26</v>
      </c>
      <c r="L976" s="6" t="str">
        <f t="shared" si="74"/>
        <v>Giỏi</v>
      </c>
      <c r="M976" s="28">
        <v>0.85</v>
      </c>
      <c r="N976" s="26">
        <f t="shared" si="73"/>
        <v>1402500</v>
      </c>
      <c r="O976" s="27">
        <f t="shared" si="75"/>
        <v>7012500</v>
      </c>
    </row>
    <row r="977" spans="1:15" ht="21.9" customHeight="1">
      <c r="A977" s="20">
        <v>968</v>
      </c>
      <c r="B977" s="4">
        <v>11190628</v>
      </c>
      <c r="C977" s="1" t="s">
        <v>1119</v>
      </c>
      <c r="D977" s="1" t="s">
        <v>221</v>
      </c>
      <c r="E977" s="59" t="s">
        <v>167</v>
      </c>
      <c r="F977" s="2" t="s">
        <v>67</v>
      </c>
      <c r="G977" s="5" t="s">
        <v>1053</v>
      </c>
      <c r="H977" s="58">
        <v>61</v>
      </c>
      <c r="I977" s="58">
        <v>8.89</v>
      </c>
      <c r="J977" s="3">
        <v>100</v>
      </c>
      <c r="K977" s="3">
        <v>26</v>
      </c>
      <c r="L977" s="6" t="str">
        <f t="shared" si="74"/>
        <v>Giỏi</v>
      </c>
      <c r="M977" s="28">
        <v>0.85</v>
      </c>
      <c r="N977" s="26">
        <f t="shared" si="73"/>
        <v>1402500</v>
      </c>
      <c r="O977" s="27">
        <f t="shared" si="75"/>
        <v>7012500</v>
      </c>
    </row>
    <row r="978" spans="1:15" ht="21.9" customHeight="1">
      <c r="A978" s="20">
        <v>969</v>
      </c>
      <c r="B978" s="4">
        <v>11192839</v>
      </c>
      <c r="C978" s="1" t="s">
        <v>388</v>
      </c>
      <c r="D978" s="1" t="s">
        <v>223</v>
      </c>
      <c r="E978" s="59" t="s">
        <v>166</v>
      </c>
      <c r="F978" s="2" t="s">
        <v>67</v>
      </c>
      <c r="G978" s="5" t="s">
        <v>1053</v>
      </c>
      <c r="H978" s="58">
        <v>61</v>
      </c>
      <c r="I978" s="58">
        <v>8.8800000000000008</v>
      </c>
      <c r="J978" s="3">
        <v>90</v>
      </c>
      <c r="K978" s="3">
        <v>32</v>
      </c>
      <c r="L978" s="6" t="str">
        <f t="shared" si="74"/>
        <v>Giỏi</v>
      </c>
      <c r="M978" s="28">
        <v>0.85</v>
      </c>
      <c r="N978" s="26">
        <f t="shared" si="73"/>
        <v>1402500</v>
      </c>
      <c r="O978" s="27">
        <f t="shared" si="75"/>
        <v>7012500</v>
      </c>
    </row>
    <row r="979" spans="1:15" ht="21.9" customHeight="1">
      <c r="A979" s="20">
        <v>970</v>
      </c>
      <c r="B979" s="6">
        <v>11193843</v>
      </c>
      <c r="C979" s="1" t="s">
        <v>1120</v>
      </c>
      <c r="D979" s="1" t="s">
        <v>224</v>
      </c>
      <c r="E979" s="59" t="s">
        <v>165</v>
      </c>
      <c r="F979" s="2" t="s">
        <v>67</v>
      </c>
      <c r="G979" s="5" t="s">
        <v>1053</v>
      </c>
      <c r="H979" s="58">
        <v>61</v>
      </c>
      <c r="I979" s="58">
        <v>8.8800000000000008</v>
      </c>
      <c r="J979" s="3">
        <v>93</v>
      </c>
      <c r="K979" s="3">
        <v>33</v>
      </c>
      <c r="L979" s="6" t="str">
        <f t="shared" si="74"/>
        <v>Giỏi</v>
      </c>
      <c r="M979" s="28">
        <v>0.85</v>
      </c>
      <c r="N979" s="26">
        <f t="shared" si="73"/>
        <v>1402500</v>
      </c>
      <c r="O979" s="27">
        <f t="shared" si="75"/>
        <v>7012500</v>
      </c>
    </row>
    <row r="980" spans="1:15" ht="21.9" customHeight="1">
      <c r="A980" s="20">
        <v>971</v>
      </c>
      <c r="B980" s="21">
        <v>11192887</v>
      </c>
      <c r="C980" s="21" t="s">
        <v>853</v>
      </c>
      <c r="D980" s="21" t="s">
        <v>223</v>
      </c>
      <c r="E980" s="22" t="s">
        <v>167</v>
      </c>
      <c r="F980" s="2" t="s">
        <v>67</v>
      </c>
      <c r="G980" s="5" t="s">
        <v>1053</v>
      </c>
      <c r="H980" s="58">
        <v>61</v>
      </c>
      <c r="I980" s="36">
        <v>8.8699999999999992</v>
      </c>
      <c r="J980" s="24">
        <v>83</v>
      </c>
      <c r="K980" s="35">
        <v>26</v>
      </c>
      <c r="L980" s="6" t="str">
        <f t="shared" si="74"/>
        <v>Giỏi</v>
      </c>
      <c r="M980" s="28">
        <v>0.85</v>
      </c>
      <c r="N980" s="26">
        <f t="shared" si="73"/>
        <v>1402500</v>
      </c>
      <c r="O980" s="27">
        <f t="shared" si="75"/>
        <v>7012500</v>
      </c>
    </row>
    <row r="981" spans="1:15" ht="21.9" customHeight="1">
      <c r="A981" s="20">
        <v>972</v>
      </c>
      <c r="B981" s="21">
        <v>11193409</v>
      </c>
      <c r="C981" s="21" t="s">
        <v>1333</v>
      </c>
      <c r="D981" s="21" t="s">
        <v>484</v>
      </c>
      <c r="E981" s="22" t="s">
        <v>164</v>
      </c>
      <c r="F981" s="2" t="s">
        <v>67</v>
      </c>
      <c r="G981" s="5" t="s">
        <v>1053</v>
      </c>
      <c r="H981" s="58">
        <v>61</v>
      </c>
      <c r="I981" s="36">
        <v>8.8699999999999992</v>
      </c>
      <c r="J981" s="24">
        <v>89</v>
      </c>
      <c r="K981" s="35">
        <v>25</v>
      </c>
      <c r="L981" s="6" t="str">
        <f t="shared" si="74"/>
        <v>Giỏi</v>
      </c>
      <c r="M981" s="28">
        <v>0.85</v>
      </c>
      <c r="N981" s="26">
        <f t="shared" si="73"/>
        <v>1402500</v>
      </c>
      <c r="O981" s="27">
        <f t="shared" si="75"/>
        <v>7012500</v>
      </c>
    </row>
    <row r="982" spans="1:15" ht="21.9" customHeight="1">
      <c r="A982" s="20">
        <v>973</v>
      </c>
      <c r="B982" s="4">
        <v>11195180</v>
      </c>
      <c r="C982" s="1" t="s">
        <v>1121</v>
      </c>
      <c r="D982" s="1" t="s">
        <v>1122</v>
      </c>
      <c r="E982" s="59" t="s">
        <v>1123</v>
      </c>
      <c r="F982" s="2" t="s">
        <v>1123</v>
      </c>
      <c r="G982" s="5" t="s">
        <v>1053</v>
      </c>
      <c r="H982" s="58">
        <v>61</v>
      </c>
      <c r="I982" s="58">
        <v>9.19</v>
      </c>
      <c r="J982" s="3">
        <v>95</v>
      </c>
      <c r="K982" s="3">
        <v>22</v>
      </c>
      <c r="L982" s="6" t="str">
        <f t="shared" si="74"/>
        <v>Xuất sắc</v>
      </c>
      <c r="M982" s="25">
        <v>1</v>
      </c>
      <c r="N982" s="26">
        <v>1650000</v>
      </c>
      <c r="O982" s="27">
        <f t="shared" si="75"/>
        <v>8250000</v>
      </c>
    </row>
    <row r="983" spans="1:15" ht="21.9" customHeight="1">
      <c r="A983" s="20">
        <v>974</v>
      </c>
      <c r="B983" s="3">
        <v>11193586</v>
      </c>
      <c r="C983" s="1" t="s">
        <v>641</v>
      </c>
      <c r="D983" s="1" t="s">
        <v>254</v>
      </c>
      <c r="E983" s="59" t="s">
        <v>1123</v>
      </c>
      <c r="F983" s="2" t="s">
        <v>1123</v>
      </c>
      <c r="G983" s="5" t="s">
        <v>1053</v>
      </c>
      <c r="H983" s="58">
        <v>61</v>
      </c>
      <c r="I983" s="58">
        <v>9.18</v>
      </c>
      <c r="J983" s="3">
        <v>97</v>
      </c>
      <c r="K983" s="3">
        <v>25</v>
      </c>
      <c r="L983" s="6" t="str">
        <f t="shared" si="74"/>
        <v>Xuất sắc</v>
      </c>
      <c r="M983" s="25">
        <v>1</v>
      </c>
      <c r="N983" s="26">
        <v>1650000</v>
      </c>
      <c r="O983" s="27">
        <f t="shared" si="75"/>
        <v>8250000</v>
      </c>
    </row>
    <row r="984" spans="1:15" ht="21.9" customHeight="1">
      <c r="A984" s="20">
        <v>975</v>
      </c>
      <c r="B984" s="4">
        <v>11192816</v>
      </c>
      <c r="C984" s="1" t="s">
        <v>1124</v>
      </c>
      <c r="D984" s="1" t="s">
        <v>223</v>
      </c>
      <c r="E984" s="59" t="s">
        <v>1123</v>
      </c>
      <c r="F984" s="2" t="s">
        <v>1123</v>
      </c>
      <c r="G984" s="5" t="s">
        <v>1053</v>
      </c>
      <c r="H984" s="58">
        <v>61</v>
      </c>
      <c r="I984" s="58">
        <v>9.06</v>
      </c>
      <c r="J984" s="3">
        <v>90</v>
      </c>
      <c r="K984" s="3">
        <v>22</v>
      </c>
      <c r="L984" s="6" t="str">
        <f t="shared" si="74"/>
        <v>Xuất sắc</v>
      </c>
      <c r="M984" s="25">
        <v>1</v>
      </c>
      <c r="N984" s="26">
        <v>1650000</v>
      </c>
      <c r="O984" s="27">
        <f t="shared" si="75"/>
        <v>8250000</v>
      </c>
    </row>
    <row r="985" spans="1:15" ht="21.9" customHeight="1">
      <c r="A985" s="20">
        <v>976</v>
      </c>
      <c r="B985" s="4">
        <v>11195026</v>
      </c>
      <c r="C985" s="1" t="s">
        <v>357</v>
      </c>
      <c r="D985" s="1" t="s">
        <v>1115</v>
      </c>
      <c r="E985" s="59" t="s">
        <v>1123</v>
      </c>
      <c r="F985" s="2" t="s">
        <v>1123</v>
      </c>
      <c r="G985" s="5" t="s">
        <v>1053</v>
      </c>
      <c r="H985" s="58">
        <v>61</v>
      </c>
      <c r="I985" s="58">
        <v>9.0399999999999991</v>
      </c>
      <c r="J985" s="3">
        <v>90</v>
      </c>
      <c r="K985" s="3">
        <v>25</v>
      </c>
      <c r="L985" s="6" t="str">
        <f t="shared" si="74"/>
        <v>Xuất sắc</v>
      </c>
      <c r="M985" s="25">
        <v>1</v>
      </c>
      <c r="N985" s="26">
        <v>1650000</v>
      </c>
      <c r="O985" s="27">
        <f t="shared" si="75"/>
        <v>8250000</v>
      </c>
    </row>
    <row r="986" spans="1:15" ht="21.9" customHeight="1">
      <c r="A986" s="20">
        <v>977</v>
      </c>
      <c r="B986" s="4">
        <v>11194228</v>
      </c>
      <c r="C986" s="1" t="s">
        <v>712</v>
      </c>
      <c r="D986" s="1" t="s">
        <v>230</v>
      </c>
      <c r="E986" s="59" t="s">
        <v>1123</v>
      </c>
      <c r="F986" s="2" t="s">
        <v>1123</v>
      </c>
      <c r="G986" s="5" t="s">
        <v>1053</v>
      </c>
      <c r="H986" s="58">
        <v>61</v>
      </c>
      <c r="I986" s="58">
        <v>8.9600000000000009</v>
      </c>
      <c r="J986" s="3">
        <v>90</v>
      </c>
      <c r="K986" s="3">
        <v>28</v>
      </c>
      <c r="L986" s="6" t="str">
        <f t="shared" si="74"/>
        <v>Giỏi</v>
      </c>
      <c r="M986" s="28">
        <v>0.85</v>
      </c>
      <c r="N986" s="26">
        <f>1650000*M986</f>
        <v>1402500</v>
      </c>
      <c r="O986" s="27">
        <f t="shared" si="75"/>
        <v>7012500</v>
      </c>
    </row>
    <row r="987" spans="1:15" ht="21.9" customHeight="1">
      <c r="A987" s="20">
        <v>978</v>
      </c>
      <c r="B987" s="4">
        <v>11194627</v>
      </c>
      <c r="C987" s="1" t="s">
        <v>1125</v>
      </c>
      <c r="D987" s="1" t="s">
        <v>800</v>
      </c>
      <c r="E987" s="59" t="s">
        <v>1123</v>
      </c>
      <c r="F987" s="2" t="s">
        <v>1123</v>
      </c>
      <c r="G987" s="5" t="s">
        <v>1053</v>
      </c>
      <c r="H987" s="58">
        <v>61</v>
      </c>
      <c r="I987" s="58">
        <v>8.94</v>
      </c>
      <c r="J987" s="3">
        <v>92</v>
      </c>
      <c r="K987" s="3">
        <v>25</v>
      </c>
      <c r="L987" s="6" t="str">
        <f t="shared" si="74"/>
        <v>Giỏi</v>
      </c>
      <c r="M987" s="28">
        <v>0.85</v>
      </c>
      <c r="N987" s="26">
        <f>1650000*M987</f>
        <v>1402500</v>
      </c>
      <c r="O987" s="27">
        <f t="shared" si="75"/>
        <v>7012500</v>
      </c>
    </row>
    <row r="988" spans="1:15" ht="21.9" customHeight="1">
      <c r="A988" s="20">
        <v>979</v>
      </c>
      <c r="B988" s="4">
        <v>11193245</v>
      </c>
      <c r="C988" s="1" t="s">
        <v>812</v>
      </c>
      <c r="D988" s="1" t="s">
        <v>220</v>
      </c>
      <c r="E988" s="59" t="s">
        <v>69</v>
      </c>
      <c r="F988" s="2" t="s">
        <v>69</v>
      </c>
      <c r="G988" s="5" t="s">
        <v>1053</v>
      </c>
      <c r="H988" s="58">
        <v>61</v>
      </c>
      <c r="I988" s="58">
        <v>9.06</v>
      </c>
      <c r="J988" s="3">
        <v>91</v>
      </c>
      <c r="K988" s="3">
        <v>27</v>
      </c>
      <c r="L988" s="6" t="str">
        <f t="shared" si="74"/>
        <v>Xuất sắc</v>
      </c>
      <c r="M988" s="25">
        <v>1</v>
      </c>
      <c r="N988" s="26">
        <v>1650000</v>
      </c>
      <c r="O988" s="27">
        <f t="shared" si="75"/>
        <v>8250000</v>
      </c>
    </row>
    <row r="989" spans="1:15" ht="21.9" customHeight="1">
      <c r="A989" s="20">
        <v>980</v>
      </c>
      <c r="B989" s="6">
        <v>11195525</v>
      </c>
      <c r="C989" s="1" t="s">
        <v>1126</v>
      </c>
      <c r="D989" s="1" t="s">
        <v>910</v>
      </c>
      <c r="E989" s="59" t="s">
        <v>69</v>
      </c>
      <c r="F989" s="2" t="s">
        <v>69</v>
      </c>
      <c r="G989" s="5" t="s">
        <v>1053</v>
      </c>
      <c r="H989" s="58">
        <v>61</v>
      </c>
      <c r="I989" s="58">
        <v>8.85</v>
      </c>
      <c r="J989" s="3">
        <v>100</v>
      </c>
      <c r="K989" s="3">
        <v>27</v>
      </c>
      <c r="L989" s="6" t="str">
        <f t="shared" si="74"/>
        <v>Giỏi</v>
      </c>
      <c r="M989" s="28">
        <v>0.85</v>
      </c>
      <c r="N989" s="26">
        <f>1650000*M989</f>
        <v>1402500</v>
      </c>
      <c r="O989" s="27">
        <f t="shared" si="75"/>
        <v>7012500</v>
      </c>
    </row>
    <row r="990" spans="1:15" ht="21.9" customHeight="1">
      <c r="A990" s="20">
        <v>981</v>
      </c>
      <c r="B990" s="4">
        <v>11195865</v>
      </c>
      <c r="C990" s="1" t="s">
        <v>1127</v>
      </c>
      <c r="D990" s="1" t="s">
        <v>1128</v>
      </c>
      <c r="E990" s="59" t="s">
        <v>69</v>
      </c>
      <c r="F990" s="2" t="s">
        <v>69</v>
      </c>
      <c r="G990" s="5" t="s">
        <v>1053</v>
      </c>
      <c r="H990" s="58">
        <v>61</v>
      </c>
      <c r="I990" s="58">
        <v>8.77</v>
      </c>
      <c r="J990" s="3">
        <v>87</v>
      </c>
      <c r="K990" s="3">
        <v>30</v>
      </c>
      <c r="L990" s="6" t="str">
        <f t="shared" si="74"/>
        <v>Giỏi</v>
      </c>
      <c r="M990" s="28">
        <v>0.85</v>
      </c>
      <c r="N990" s="26">
        <f>1650000*M990</f>
        <v>1402500</v>
      </c>
      <c r="O990" s="27">
        <f t="shared" si="75"/>
        <v>7012500</v>
      </c>
    </row>
    <row r="991" spans="1:15" ht="21.9" customHeight="1">
      <c r="A991" s="20">
        <v>982</v>
      </c>
      <c r="B991" s="3">
        <v>11194939</v>
      </c>
      <c r="C991" s="21" t="s">
        <v>1129</v>
      </c>
      <c r="D991" s="21" t="s">
        <v>255</v>
      </c>
      <c r="E991" s="22" t="s">
        <v>69</v>
      </c>
      <c r="F991" s="60" t="s">
        <v>69</v>
      </c>
      <c r="G991" s="61" t="s">
        <v>1053</v>
      </c>
      <c r="H991" s="36">
        <v>61</v>
      </c>
      <c r="I991" s="36">
        <v>8.68</v>
      </c>
      <c r="J991" s="51">
        <v>85</v>
      </c>
      <c r="K991" s="4">
        <v>30</v>
      </c>
      <c r="L991" s="6" t="str">
        <f t="shared" si="74"/>
        <v>Giỏi</v>
      </c>
      <c r="M991" s="28">
        <v>0.85</v>
      </c>
      <c r="N991" s="26">
        <f>1650000*M991</f>
        <v>1402500</v>
      </c>
      <c r="O991" s="27">
        <f t="shared" si="75"/>
        <v>7012500</v>
      </c>
    </row>
    <row r="992" spans="1:15" ht="21.9" customHeight="1">
      <c r="A992" s="20">
        <v>983</v>
      </c>
      <c r="B992" s="3">
        <v>11190380</v>
      </c>
      <c r="C992" s="21" t="s">
        <v>442</v>
      </c>
      <c r="D992" s="21" t="s">
        <v>221</v>
      </c>
      <c r="E992" s="22" t="s">
        <v>69</v>
      </c>
      <c r="F992" s="60" t="s">
        <v>69</v>
      </c>
      <c r="G992" s="61" t="s">
        <v>1053</v>
      </c>
      <c r="H992" s="36">
        <v>61</v>
      </c>
      <c r="I992" s="36">
        <v>8.68</v>
      </c>
      <c r="J992" s="51">
        <v>92</v>
      </c>
      <c r="K992" s="4">
        <v>30</v>
      </c>
      <c r="L992" s="6" t="str">
        <f t="shared" si="74"/>
        <v>Giỏi</v>
      </c>
      <c r="M992" s="28">
        <v>0.85</v>
      </c>
      <c r="N992" s="26">
        <f>1650000*M992</f>
        <v>1402500</v>
      </c>
      <c r="O992" s="27">
        <f t="shared" si="75"/>
        <v>7012500</v>
      </c>
    </row>
    <row r="993" spans="1:15" ht="21.9" customHeight="1">
      <c r="A993" s="20">
        <v>984</v>
      </c>
      <c r="B993" s="3">
        <v>11193643</v>
      </c>
      <c r="C993" s="21" t="s">
        <v>1130</v>
      </c>
      <c r="D993" s="21" t="s">
        <v>251</v>
      </c>
      <c r="E993" s="22" t="s">
        <v>69</v>
      </c>
      <c r="F993" s="60" t="s">
        <v>69</v>
      </c>
      <c r="G993" s="61" t="s">
        <v>1053</v>
      </c>
      <c r="H993" s="36">
        <v>61</v>
      </c>
      <c r="I993" s="36">
        <v>8.61</v>
      </c>
      <c r="J993" s="51">
        <v>91</v>
      </c>
      <c r="K993" s="4">
        <v>27</v>
      </c>
      <c r="L993" s="6" t="str">
        <f t="shared" si="74"/>
        <v>Giỏi</v>
      </c>
      <c r="M993" s="28">
        <v>0.85</v>
      </c>
      <c r="N993" s="26">
        <f>1650000*M993</f>
        <v>1402500</v>
      </c>
      <c r="O993" s="27">
        <f t="shared" si="75"/>
        <v>7012500</v>
      </c>
    </row>
    <row r="994" spans="1:15" ht="21.9" customHeight="1">
      <c r="A994" s="20">
        <v>985</v>
      </c>
      <c r="B994" s="3">
        <v>11204925</v>
      </c>
      <c r="C994" s="21" t="s">
        <v>581</v>
      </c>
      <c r="D994" s="21" t="s">
        <v>433</v>
      </c>
      <c r="E994" s="22" t="s">
        <v>1131</v>
      </c>
      <c r="F994" s="60" t="s">
        <v>1132</v>
      </c>
      <c r="G994" s="61" t="s">
        <v>1053</v>
      </c>
      <c r="H994" s="36">
        <v>62</v>
      </c>
      <c r="I994" s="36">
        <v>9.36</v>
      </c>
      <c r="J994" s="51">
        <v>97</v>
      </c>
      <c r="K994" s="4">
        <v>14</v>
      </c>
      <c r="L994" s="6" t="str">
        <f t="shared" si="74"/>
        <v>Xuất sắc</v>
      </c>
      <c r="M994" s="25">
        <v>1</v>
      </c>
      <c r="N994" s="26">
        <v>1900000</v>
      </c>
      <c r="O994" s="27">
        <f t="shared" si="75"/>
        <v>9500000</v>
      </c>
    </row>
    <row r="995" spans="1:15" ht="21.9" customHeight="1">
      <c r="A995" s="20">
        <v>986</v>
      </c>
      <c r="B995" s="3">
        <v>11207165</v>
      </c>
      <c r="C995" s="21" t="s">
        <v>769</v>
      </c>
      <c r="D995" s="21" t="s">
        <v>244</v>
      </c>
      <c r="E995" s="22" t="s">
        <v>1133</v>
      </c>
      <c r="F995" s="60" t="s">
        <v>1132</v>
      </c>
      <c r="G995" s="61" t="s">
        <v>1053</v>
      </c>
      <c r="H995" s="36">
        <v>62</v>
      </c>
      <c r="I995" s="36">
        <v>9.08</v>
      </c>
      <c r="J995" s="51">
        <v>88</v>
      </c>
      <c r="K995" s="4">
        <v>14</v>
      </c>
      <c r="L995" s="6" t="str">
        <f t="shared" si="74"/>
        <v>Giỏi</v>
      </c>
      <c r="M995" s="28">
        <v>0.85</v>
      </c>
      <c r="N995" s="27">
        <f>1900000*M995</f>
        <v>1615000</v>
      </c>
      <c r="O995" s="27">
        <f t="shared" si="75"/>
        <v>8075000</v>
      </c>
    </row>
    <row r="996" spans="1:15" ht="21.9" customHeight="1">
      <c r="A996" s="20">
        <v>987</v>
      </c>
      <c r="B996" s="3">
        <v>11200292</v>
      </c>
      <c r="C996" s="21" t="s">
        <v>112</v>
      </c>
      <c r="D996" s="21" t="s">
        <v>221</v>
      </c>
      <c r="E996" s="22" t="s">
        <v>1131</v>
      </c>
      <c r="F996" s="60" t="s">
        <v>1132</v>
      </c>
      <c r="G996" s="61" t="s">
        <v>1053</v>
      </c>
      <c r="H996" s="36">
        <v>62</v>
      </c>
      <c r="I996" s="36">
        <v>9.06</v>
      </c>
      <c r="J996" s="51">
        <v>90</v>
      </c>
      <c r="K996" s="4">
        <v>14</v>
      </c>
      <c r="L996" s="6" t="str">
        <f t="shared" si="74"/>
        <v>Xuất sắc</v>
      </c>
      <c r="M996" s="25">
        <v>1</v>
      </c>
      <c r="N996" s="26">
        <v>1900000</v>
      </c>
      <c r="O996" s="27">
        <f t="shared" si="75"/>
        <v>9500000</v>
      </c>
    </row>
    <row r="997" spans="1:15" ht="21.9" customHeight="1">
      <c r="A997" s="20">
        <v>988</v>
      </c>
      <c r="B997" s="3">
        <v>11200350</v>
      </c>
      <c r="C997" s="21" t="s">
        <v>1134</v>
      </c>
      <c r="D997" s="21" t="s">
        <v>221</v>
      </c>
      <c r="E997" s="22" t="s">
        <v>1131</v>
      </c>
      <c r="F997" s="60" t="s">
        <v>1132</v>
      </c>
      <c r="G997" s="61" t="s">
        <v>1053</v>
      </c>
      <c r="H997" s="36">
        <v>62</v>
      </c>
      <c r="I997" s="36">
        <v>8.9600000000000009</v>
      </c>
      <c r="J997" s="51">
        <v>91</v>
      </c>
      <c r="K997" s="4">
        <v>15</v>
      </c>
      <c r="L997" s="6" t="str">
        <f t="shared" si="74"/>
        <v>Giỏi</v>
      </c>
      <c r="M997" s="28">
        <v>0.85</v>
      </c>
      <c r="N997" s="27">
        <f t="shared" ref="N997:N1005" si="76">1900000*M997</f>
        <v>1615000</v>
      </c>
      <c r="O997" s="27">
        <f t="shared" si="75"/>
        <v>8075000</v>
      </c>
    </row>
    <row r="998" spans="1:15" ht="21.9" customHeight="1">
      <c r="A998" s="20">
        <v>989</v>
      </c>
      <c r="B998" s="3">
        <v>11208065</v>
      </c>
      <c r="C998" s="21" t="s">
        <v>712</v>
      </c>
      <c r="D998" s="21" t="s">
        <v>244</v>
      </c>
      <c r="E998" s="22" t="s">
        <v>1133</v>
      </c>
      <c r="F998" s="60" t="s">
        <v>1132</v>
      </c>
      <c r="G998" s="61" t="s">
        <v>1053</v>
      </c>
      <c r="H998" s="36">
        <v>62</v>
      </c>
      <c r="I998" s="36">
        <v>8.94</v>
      </c>
      <c r="J998" s="51">
        <v>86</v>
      </c>
      <c r="K998" s="4">
        <v>11</v>
      </c>
      <c r="L998" s="6" t="str">
        <f t="shared" si="74"/>
        <v>Giỏi</v>
      </c>
      <c r="M998" s="28">
        <v>0.85</v>
      </c>
      <c r="N998" s="27">
        <f t="shared" si="76"/>
        <v>1615000</v>
      </c>
      <c r="O998" s="27">
        <f t="shared" si="75"/>
        <v>8075000</v>
      </c>
    </row>
    <row r="999" spans="1:15" ht="21.9" customHeight="1">
      <c r="A999" s="20">
        <v>990</v>
      </c>
      <c r="B999" s="3">
        <v>11208367</v>
      </c>
      <c r="C999" s="21" t="s">
        <v>1135</v>
      </c>
      <c r="D999" s="21" t="s">
        <v>398</v>
      </c>
      <c r="E999" s="22" t="s">
        <v>1133</v>
      </c>
      <c r="F999" s="60" t="s">
        <v>1132</v>
      </c>
      <c r="G999" s="61" t="s">
        <v>1053</v>
      </c>
      <c r="H999" s="36">
        <v>62</v>
      </c>
      <c r="I999" s="36">
        <v>8.84</v>
      </c>
      <c r="J999" s="51">
        <v>83</v>
      </c>
      <c r="K999" s="4">
        <v>14</v>
      </c>
      <c r="L999" s="6" t="str">
        <f t="shared" si="74"/>
        <v>Giỏi</v>
      </c>
      <c r="M999" s="28">
        <v>0.85</v>
      </c>
      <c r="N999" s="27">
        <f t="shared" si="76"/>
        <v>1615000</v>
      </c>
      <c r="O999" s="27">
        <f t="shared" si="75"/>
        <v>8075000</v>
      </c>
    </row>
    <row r="1000" spans="1:15" ht="21.9" customHeight="1">
      <c r="A1000" s="20">
        <v>991</v>
      </c>
      <c r="B1000" s="3">
        <v>11202536</v>
      </c>
      <c r="C1000" s="21" t="s">
        <v>1136</v>
      </c>
      <c r="D1000" s="21" t="s">
        <v>484</v>
      </c>
      <c r="E1000" s="22" t="s">
        <v>1133</v>
      </c>
      <c r="F1000" s="60" t="s">
        <v>1132</v>
      </c>
      <c r="G1000" s="61" t="s">
        <v>1053</v>
      </c>
      <c r="H1000" s="36">
        <v>62</v>
      </c>
      <c r="I1000" s="36">
        <v>8.8000000000000007</v>
      </c>
      <c r="J1000" s="51">
        <v>88</v>
      </c>
      <c r="K1000" s="4">
        <v>14</v>
      </c>
      <c r="L1000" s="6" t="str">
        <f t="shared" si="74"/>
        <v>Giỏi</v>
      </c>
      <c r="M1000" s="28">
        <v>0.85</v>
      </c>
      <c r="N1000" s="27">
        <f t="shared" si="76"/>
        <v>1615000</v>
      </c>
      <c r="O1000" s="27">
        <f t="shared" si="75"/>
        <v>8075000</v>
      </c>
    </row>
    <row r="1001" spans="1:15" ht="21.9" customHeight="1">
      <c r="A1001" s="20">
        <v>992</v>
      </c>
      <c r="B1001" s="3">
        <v>11200549</v>
      </c>
      <c r="C1001" s="21" t="s">
        <v>732</v>
      </c>
      <c r="D1001" s="21" t="s">
        <v>1065</v>
      </c>
      <c r="E1001" s="22" t="s">
        <v>1131</v>
      </c>
      <c r="F1001" s="60" t="s">
        <v>1132</v>
      </c>
      <c r="G1001" s="61" t="s">
        <v>1053</v>
      </c>
      <c r="H1001" s="36">
        <v>62</v>
      </c>
      <c r="I1001" s="36">
        <v>8.7799999999999994</v>
      </c>
      <c r="J1001" s="51">
        <v>90</v>
      </c>
      <c r="K1001" s="3">
        <v>14</v>
      </c>
      <c r="L1001" s="6" t="str">
        <f t="shared" si="74"/>
        <v>Giỏi</v>
      </c>
      <c r="M1001" s="28">
        <v>0.85</v>
      </c>
      <c r="N1001" s="27">
        <f t="shared" si="76"/>
        <v>1615000</v>
      </c>
      <c r="O1001" s="27">
        <f t="shared" si="75"/>
        <v>8075000</v>
      </c>
    </row>
    <row r="1002" spans="1:15" ht="21.9" customHeight="1">
      <c r="A1002" s="20">
        <v>993</v>
      </c>
      <c r="B1002" s="3">
        <v>11208238</v>
      </c>
      <c r="C1002" s="21" t="s">
        <v>1137</v>
      </c>
      <c r="D1002" s="21" t="s">
        <v>573</v>
      </c>
      <c r="E1002" s="22" t="s">
        <v>1133</v>
      </c>
      <c r="F1002" s="60" t="s">
        <v>1132</v>
      </c>
      <c r="G1002" s="61" t="s">
        <v>1053</v>
      </c>
      <c r="H1002" s="36">
        <v>62</v>
      </c>
      <c r="I1002" s="36">
        <v>8.7200000000000006</v>
      </c>
      <c r="J1002" s="51">
        <v>90</v>
      </c>
      <c r="K1002" s="4">
        <v>11</v>
      </c>
      <c r="L1002" s="6" t="str">
        <f t="shared" si="74"/>
        <v>Giỏi</v>
      </c>
      <c r="M1002" s="28">
        <v>0.85</v>
      </c>
      <c r="N1002" s="27">
        <f t="shared" si="76"/>
        <v>1615000</v>
      </c>
      <c r="O1002" s="27">
        <f t="shared" si="75"/>
        <v>8075000</v>
      </c>
    </row>
    <row r="1003" spans="1:15" ht="21.9" customHeight="1">
      <c r="A1003" s="20">
        <v>994</v>
      </c>
      <c r="B1003" s="3">
        <v>11200023</v>
      </c>
      <c r="C1003" s="21" t="s">
        <v>1138</v>
      </c>
      <c r="D1003" s="21" t="s">
        <v>233</v>
      </c>
      <c r="E1003" s="22" t="s">
        <v>1133</v>
      </c>
      <c r="F1003" s="60" t="s">
        <v>1132</v>
      </c>
      <c r="G1003" s="61" t="s">
        <v>1053</v>
      </c>
      <c r="H1003" s="36">
        <v>62</v>
      </c>
      <c r="I1003" s="58">
        <v>8.7200000000000006</v>
      </c>
      <c r="J1003" s="51">
        <v>83</v>
      </c>
      <c r="K1003" s="51">
        <v>11</v>
      </c>
      <c r="L1003" s="6" t="str">
        <f t="shared" si="74"/>
        <v>Giỏi</v>
      </c>
      <c r="M1003" s="28">
        <v>0.85</v>
      </c>
      <c r="N1003" s="27">
        <f t="shared" si="76"/>
        <v>1615000</v>
      </c>
      <c r="O1003" s="27">
        <f t="shared" si="75"/>
        <v>8075000</v>
      </c>
    </row>
    <row r="1004" spans="1:15" ht="21.9" customHeight="1">
      <c r="A1004" s="20">
        <v>995</v>
      </c>
      <c r="B1004" s="3">
        <v>11207012</v>
      </c>
      <c r="C1004" s="21" t="s">
        <v>1108</v>
      </c>
      <c r="D1004" s="21" t="s">
        <v>245</v>
      </c>
      <c r="E1004" s="22" t="s">
        <v>1133</v>
      </c>
      <c r="F1004" s="60" t="s">
        <v>1132</v>
      </c>
      <c r="G1004" s="61" t="s">
        <v>1053</v>
      </c>
      <c r="H1004" s="36">
        <v>62</v>
      </c>
      <c r="I1004" s="58">
        <v>8.7200000000000006</v>
      </c>
      <c r="J1004" s="51">
        <v>93</v>
      </c>
      <c r="K1004" s="51">
        <v>11</v>
      </c>
      <c r="L1004" s="6" t="str">
        <f t="shared" si="74"/>
        <v>Giỏi</v>
      </c>
      <c r="M1004" s="28">
        <v>0.85</v>
      </c>
      <c r="N1004" s="27">
        <f t="shared" si="76"/>
        <v>1615000</v>
      </c>
      <c r="O1004" s="27">
        <f t="shared" si="75"/>
        <v>8075000</v>
      </c>
    </row>
    <row r="1005" spans="1:15" ht="21.9" customHeight="1">
      <c r="A1005" s="20">
        <v>996</v>
      </c>
      <c r="B1005" s="3">
        <v>11202085</v>
      </c>
      <c r="C1005" s="21" t="s">
        <v>1139</v>
      </c>
      <c r="D1005" s="21" t="s">
        <v>223</v>
      </c>
      <c r="E1005" s="22" t="s">
        <v>1133</v>
      </c>
      <c r="F1005" s="60" t="s">
        <v>1132</v>
      </c>
      <c r="G1005" s="61" t="s">
        <v>1053</v>
      </c>
      <c r="H1005" s="36">
        <v>62</v>
      </c>
      <c r="I1005" s="58">
        <v>8.69</v>
      </c>
      <c r="J1005" s="51">
        <v>90</v>
      </c>
      <c r="K1005" s="51">
        <v>17</v>
      </c>
      <c r="L1005" s="6" t="str">
        <f t="shared" si="74"/>
        <v>Giỏi</v>
      </c>
      <c r="M1005" s="28">
        <v>0.85</v>
      </c>
      <c r="N1005" s="27">
        <f t="shared" si="76"/>
        <v>1615000</v>
      </c>
      <c r="O1005" s="27">
        <f t="shared" si="75"/>
        <v>8075000</v>
      </c>
    </row>
    <row r="1006" spans="1:15" ht="21.9" customHeight="1">
      <c r="A1006" s="20">
        <v>997</v>
      </c>
      <c r="B1006" s="3">
        <v>11201235</v>
      </c>
      <c r="C1006" s="21" t="s">
        <v>147</v>
      </c>
      <c r="D1006" s="21" t="s">
        <v>248</v>
      </c>
      <c r="E1006" s="22" t="s">
        <v>1140</v>
      </c>
      <c r="F1006" s="60" t="s">
        <v>1141</v>
      </c>
      <c r="G1006" s="61" t="s">
        <v>1053</v>
      </c>
      <c r="H1006" s="36">
        <v>62</v>
      </c>
      <c r="I1006" s="58">
        <v>9.11</v>
      </c>
      <c r="J1006" s="51">
        <v>83</v>
      </c>
      <c r="K1006" s="51">
        <v>14</v>
      </c>
      <c r="L1006" s="6" t="str">
        <f t="shared" si="74"/>
        <v>Giỏi</v>
      </c>
      <c r="M1006" s="28">
        <v>0.85</v>
      </c>
      <c r="N1006" s="26">
        <f>1650000*M1006</f>
        <v>1402500</v>
      </c>
      <c r="O1006" s="27">
        <f t="shared" si="75"/>
        <v>7012500</v>
      </c>
    </row>
    <row r="1007" spans="1:15" ht="21.9" customHeight="1">
      <c r="A1007" s="20">
        <v>998</v>
      </c>
      <c r="B1007" s="3">
        <v>11202745</v>
      </c>
      <c r="C1007" s="21" t="s">
        <v>1142</v>
      </c>
      <c r="D1007" s="21" t="s">
        <v>243</v>
      </c>
      <c r="E1007" s="22" t="s">
        <v>1143</v>
      </c>
      <c r="F1007" s="60" t="s">
        <v>1141</v>
      </c>
      <c r="G1007" s="61" t="s">
        <v>1053</v>
      </c>
      <c r="H1007" s="36">
        <v>62</v>
      </c>
      <c r="I1007" s="58">
        <v>9.06</v>
      </c>
      <c r="J1007" s="51">
        <v>90</v>
      </c>
      <c r="K1007" s="51">
        <v>17</v>
      </c>
      <c r="L1007" s="6" t="str">
        <f t="shared" si="74"/>
        <v>Xuất sắc</v>
      </c>
      <c r="M1007" s="25">
        <v>1</v>
      </c>
      <c r="N1007" s="26">
        <v>1650000</v>
      </c>
      <c r="O1007" s="27">
        <f t="shared" si="75"/>
        <v>8250000</v>
      </c>
    </row>
    <row r="1008" spans="1:15" ht="21.9" customHeight="1">
      <c r="A1008" s="20">
        <v>999</v>
      </c>
      <c r="B1008" s="3">
        <v>11206329</v>
      </c>
      <c r="C1008" s="21" t="s">
        <v>1144</v>
      </c>
      <c r="D1008" s="21" t="s">
        <v>224</v>
      </c>
      <c r="E1008" s="22" t="s">
        <v>1143</v>
      </c>
      <c r="F1008" s="60" t="s">
        <v>1141</v>
      </c>
      <c r="G1008" s="61" t="s">
        <v>1053</v>
      </c>
      <c r="H1008" s="36">
        <v>62</v>
      </c>
      <c r="I1008" s="58">
        <v>9.01</v>
      </c>
      <c r="J1008" s="51">
        <v>95</v>
      </c>
      <c r="K1008" s="51">
        <v>17</v>
      </c>
      <c r="L1008" s="6" t="str">
        <f t="shared" si="74"/>
        <v>Xuất sắc</v>
      </c>
      <c r="M1008" s="25">
        <v>1</v>
      </c>
      <c r="N1008" s="26">
        <v>1650000</v>
      </c>
      <c r="O1008" s="27">
        <f t="shared" si="75"/>
        <v>8250000</v>
      </c>
    </row>
    <row r="1009" spans="1:15" ht="21.9" customHeight="1">
      <c r="A1009" s="20">
        <v>1000</v>
      </c>
      <c r="B1009" s="3">
        <v>11207027</v>
      </c>
      <c r="C1009" s="21" t="s">
        <v>1145</v>
      </c>
      <c r="D1009" s="21" t="s">
        <v>525</v>
      </c>
      <c r="E1009" s="22" t="s">
        <v>1143</v>
      </c>
      <c r="F1009" s="60" t="s">
        <v>1141</v>
      </c>
      <c r="G1009" s="61" t="s">
        <v>1053</v>
      </c>
      <c r="H1009" s="36">
        <v>62</v>
      </c>
      <c r="I1009" s="58">
        <v>8.7899999999999991</v>
      </c>
      <c r="J1009" s="51">
        <v>93</v>
      </c>
      <c r="K1009" s="51">
        <v>17</v>
      </c>
      <c r="L1009" s="6" t="str">
        <f t="shared" si="74"/>
        <v>Giỏi</v>
      </c>
      <c r="M1009" s="28">
        <v>0.85</v>
      </c>
      <c r="N1009" s="26">
        <f t="shared" ref="N1009:N1027" si="77">1650000*M1009</f>
        <v>1402500</v>
      </c>
      <c r="O1009" s="27">
        <f t="shared" si="75"/>
        <v>7012500</v>
      </c>
    </row>
    <row r="1010" spans="1:15" ht="21.9" customHeight="1">
      <c r="A1010" s="20">
        <v>1001</v>
      </c>
      <c r="B1010" s="3">
        <v>11205120</v>
      </c>
      <c r="C1010" s="21" t="s">
        <v>1146</v>
      </c>
      <c r="D1010" s="21" t="s">
        <v>248</v>
      </c>
      <c r="E1010" s="22" t="s">
        <v>1140</v>
      </c>
      <c r="F1010" s="60" t="s">
        <v>1141</v>
      </c>
      <c r="G1010" s="61" t="s">
        <v>1053</v>
      </c>
      <c r="H1010" s="36">
        <v>62</v>
      </c>
      <c r="I1010" s="58">
        <v>8.7200000000000006</v>
      </c>
      <c r="J1010" s="51">
        <v>95</v>
      </c>
      <c r="K1010" s="51">
        <v>17</v>
      </c>
      <c r="L1010" s="6" t="str">
        <f t="shared" si="74"/>
        <v>Giỏi</v>
      </c>
      <c r="M1010" s="28">
        <v>0.85</v>
      </c>
      <c r="N1010" s="26">
        <f t="shared" si="77"/>
        <v>1402500</v>
      </c>
      <c r="O1010" s="27">
        <f t="shared" si="75"/>
        <v>7012500</v>
      </c>
    </row>
    <row r="1011" spans="1:15" ht="21.9" customHeight="1">
      <c r="A1011" s="20">
        <v>1002</v>
      </c>
      <c r="B1011" s="3">
        <v>11203168</v>
      </c>
      <c r="C1011" s="21" t="s">
        <v>1147</v>
      </c>
      <c r="D1011" s="21" t="s">
        <v>230</v>
      </c>
      <c r="E1011" s="22" t="s">
        <v>1143</v>
      </c>
      <c r="F1011" s="60" t="s">
        <v>1141</v>
      </c>
      <c r="G1011" s="61" t="s">
        <v>1053</v>
      </c>
      <c r="H1011" s="36">
        <v>62</v>
      </c>
      <c r="I1011" s="58">
        <v>8.7100000000000009</v>
      </c>
      <c r="J1011" s="51">
        <v>89</v>
      </c>
      <c r="K1011" s="51">
        <v>17</v>
      </c>
      <c r="L1011" s="6" t="str">
        <f t="shared" si="74"/>
        <v>Giỏi</v>
      </c>
      <c r="M1011" s="28">
        <v>0.85</v>
      </c>
      <c r="N1011" s="26">
        <f t="shared" si="77"/>
        <v>1402500</v>
      </c>
      <c r="O1011" s="27">
        <f t="shared" si="75"/>
        <v>7012500</v>
      </c>
    </row>
    <row r="1012" spans="1:15" ht="21.9" customHeight="1">
      <c r="A1012" s="20">
        <v>1003</v>
      </c>
      <c r="B1012" s="3">
        <v>11202652</v>
      </c>
      <c r="C1012" s="21" t="s">
        <v>1148</v>
      </c>
      <c r="D1012" s="21" t="s">
        <v>235</v>
      </c>
      <c r="E1012" s="22" t="s">
        <v>1143</v>
      </c>
      <c r="F1012" s="60" t="s">
        <v>1141</v>
      </c>
      <c r="G1012" s="61" t="s">
        <v>1053</v>
      </c>
      <c r="H1012" s="36">
        <v>62</v>
      </c>
      <c r="I1012" s="58">
        <v>8.7100000000000009</v>
      </c>
      <c r="J1012" s="51">
        <v>81</v>
      </c>
      <c r="K1012" s="51">
        <v>17</v>
      </c>
      <c r="L1012" s="6" t="str">
        <f t="shared" si="74"/>
        <v>Giỏi</v>
      </c>
      <c r="M1012" s="28">
        <v>0.85</v>
      </c>
      <c r="N1012" s="26">
        <f t="shared" si="77"/>
        <v>1402500</v>
      </c>
      <c r="O1012" s="27">
        <f t="shared" si="75"/>
        <v>7012500</v>
      </c>
    </row>
    <row r="1013" spans="1:15" ht="21.9" customHeight="1">
      <c r="A1013" s="20">
        <v>1004</v>
      </c>
      <c r="B1013" s="3">
        <v>11202019</v>
      </c>
      <c r="C1013" s="21" t="s">
        <v>937</v>
      </c>
      <c r="D1013" s="21" t="s">
        <v>514</v>
      </c>
      <c r="E1013" s="22" t="s">
        <v>1140</v>
      </c>
      <c r="F1013" s="60" t="s">
        <v>1141</v>
      </c>
      <c r="G1013" s="61" t="s">
        <v>1053</v>
      </c>
      <c r="H1013" s="36">
        <v>62</v>
      </c>
      <c r="I1013" s="58">
        <v>8.68</v>
      </c>
      <c r="J1013" s="51">
        <v>93</v>
      </c>
      <c r="K1013" s="51">
        <v>17</v>
      </c>
      <c r="L1013" s="6" t="str">
        <f t="shared" si="74"/>
        <v>Giỏi</v>
      </c>
      <c r="M1013" s="28">
        <v>0.85</v>
      </c>
      <c r="N1013" s="26">
        <f t="shared" si="77"/>
        <v>1402500</v>
      </c>
      <c r="O1013" s="27">
        <f t="shared" si="75"/>
        <v>7012500</v>
      </c>
    </row>
    <row r="1014" spans="1:15" ht="21.9" customHeight="1">
      <c r="A1014" s="20">
        <v>1005</v>
      </c>
      <c r="B1014" s="3">
        <v>11201569</v>
      </c>
      <c r="C1014" s="21" t="s">
        <v>147</v>
      </c>
      <c r="D1014" s="21" t="s">
        <v>225</v>
      </c>
      <c r="E1014" s="22" t="s">
        <v>1149</v>
      </c>
      <c r="F1014" s="60" t="s">
        <v>1141</v>
      </c>
      <c r="G1014" s="61" t="s">
        <v>1053</v>
      </c>
      <c r="H1014" s="36">
        <v>62</v>
      </c>
      <c r="I1014" s="58">
        <v>8.66</v>
      </c>
      <c r="J1014" s="51">
        <v>90</v>
      </c>
      <c r="K1014" s="51">
        <v>14</v>
      </c>
      <c r="L1014" s="6" t="str">
        <f t="shared" si="74"/>
        <v>Giỏi</v>
      </c>
      <c r="M1014" s="28">
        <v>0.85</v>
      </c>
      <c r="N1014" s="26">
        <f t="shared" si="77"/>
        <v>1402500</v>
      </c>
      <c r="O1014" s="27">
        <f t="shared" si="75"/>
        <v>7012500</v>
      </c>
    </row>
    <row r="1015" spans="1:15" ht="21.9" customHeight="1">
      <c r="A1015" s="20">
        <v>1006</v>
      </c>
      <c r="B1015" s="3">
        <v>11208051</v>
      </c>
      <c r="C1015" s="21" t="s">
        <v>686</v>
      </c>
      <c r="D1015" s="21" t="s">
        <v>244</v>
      </c>
      <c r="E1015" s="22" t="s">
        <v>1149</v>
      </c>
      <c r="F1015" s="60" t="s">
        <v>1141</v>
      </c>
      <c r="G1015" s="61" t="s">
        <v>1053</v>
      </c>
      <c r="H1015" s="36">
        <v>62</v>
      </c>
      <c r="I1015" s="58">
        <v>8.61</v>
      </c>
      <c r="J1015" s="51">
        <v>90</v>
      </c>
      <c r="K1015" s="51">
        <v>14</v>
      </c>
      <c r="L1015" s="6" t="str">
        <f t="shared" si="74"/>
        <v>Giỏi</v>
      </c>
      <c r="M1015" s="28">
        <v>0.85</v>
      </c>
      <c r="N1015" s="26">
        <f t="shared" si="77"/>
        <v>1402500</v>
      </c>
      <c r="O1015" s="27">
        <f t="shared" si="75"/>
        <v>7012500</v>
      </c>
    </row>
    <row r="1016" spans="1:15" ht="21.9" customHeight="1">
      <c r="A1016" s="20">
        <v>1007</v>
      </c>
      <c r="B1016" s="3">
        <v>11200907</v>
      </c>
      <c r="C1016" s="21" t="s">
        <v>70</v>
      </c>
      <c r="D1016" s="21" t="s">
        <v>489</v>
      </c>
      <c r="E1016" s="22" t="s">
        <v>1140</v>
      </c>
      <c r="F1016" s="60" t="s">
        <v>1141</v>
      </c>
      <c r="G1016" s="61" t="s">
        <v>1053</v>
      </c>
      <c r="H1016" s="36">
        <v>62</v>
      </c>
      <c r="I1016" s="58">
        <v>8.61</v>
      </c>
      <c r="J1016" s="51">
        <v>85</v>
      </c>
      <c r="K1016" s="51">
        <v>17</v>
      </c>
      <c r="L1016" s="6" t="str">
        <f t="shared" si="74"/>
        <v>Giỏi</v>
      </c>
      <c r="M1016" s="28">
        <v>0.85</v>
      </c>
      <c r="N1016" s="26">
        <f t="shared" si="77"/>
        <v>1402500</v>
      </c>
      <c r="O1016" s="27">
        <f t="shared" si="75"/>
        <v>7012500</v>
      </c>
    </row>
    <row r="1017" spans="1:15" ht="21.9" customHeight="1">
      <c r="A1017" s="20">
        <v>1008</v>
      </c>
      <c r="B1017" s="3">
        <v>11200941</v>
      </c>
      <c r="C1017" s="21" t="s">
        <v>431</v>
      </c>
      <c r="D1017" s="21" t="s">
        <v>433</v>
      </c>
      <c r="E1017" s="22" t="s">
        <v>1143</v>
      </c>
      <c r="F1017" s="60" t="s">
        <v>1141</v>
      </c>
      <c r="G1017" s="61" t="s">
        <v>1053</v>
      </c>
      <c r="H1017" s="36">
        <v>62</v>
      </c>
      <c r="I1017" s="58">
        <v>8.58</v>
      </c>
      <c r="J1017" s="51">
        <v>80</v>
      </c>
      <c r="K1017" s="51">
        <v>17</v>
      </c>
      <c r="L1017" s="6" t="str">
        <f t="shared" si="74"/>
        <v>Giỏi</v>
      </c>
      <c r="M1017" s="28">
        <v>0.85</v>
      </c>
      <c r="N1017" s="26">
        <f t="shared" si="77"/>
        <v>1402500</v>
      </c>
      <c r="O1017" s="27">
        <f t="shared" si="75"/>
        <v>7012500</v>
      </c>
    </row>
    <row r="1018" spans="1:15" ht="21.9" customHeight="1">
      <c r="A1018" s="20">
        <v>1009</v>
      </c>
      <c r="B1018" s="3">
        <v>11201920</v>
      </c>
      <c r="C1018" s="21" t="s">
        <v>855</v>
      </c>
      <c r="D1018" s="21" t="s">
        <v>1150</v>
      </c>
      <c r="E1018" s="22" t="s">
        <v>1151</v>
      </c>
      <c r="F1018" s="60" t="s">
        <v>1141</v>
      </c>
      <c r="G1018" s="61" t="s">
        <v>1053</v>
      </c>
      <c r="H1018" s="36">
        <v>62</v>
      </c>
      <c r="I1018" s="58">
        <v>8.56</v>
      </c>
      <c r="J1018" s="51">
        <v>91</v>
      </c>
      <c r="K1018" s="51">
        <v>17</v>
      </c>
      <c r="L1018" s="6" t="str">
        <f t="shared" si="74"/>
        <v>Giỏi</v>
      </c>
      <c r="M1018" s="28">
        <v>0.85</v>
      </c>
      <c r="N1018" s="26">
        <f t="shared" si="77"/>
        <v>1402500</v>
      </c>
      <c r="O1018" s="27">
        <f t="shared" si="75"/>
        <v>7012500</v>
      </c>
    </row>
    <row r="1019" spans="1:15" ht="21.9" customHeight="1">
      <c r="A1019" s="20">
        <v>1010</v>
      </c>
      <c r="B1019" s="3">
        <v>11204698</v>
      </c>
      <c r="C1019" s="21" t="s">
        <v>357</v>
      </c>
      <c r="D1019" s="21" t="s">
        <v>253</v>
      </c>
      <c r="E1019" s="22" t="s">
        <v>1151</v>
      </c>
      <c r="F1019" s="60" t="s">
        <v>1141</v>
      </c>
      <c r="G1019" s="61" t="s">
        <v>1053</v>
      </c>
      <c r="H1019" s="36">
        <v>62</v>
      </c>
      <c r="I1019" s="58">
        <v>8.56</v>
      </c>
      <c r="J1019" s="51">
        <v>90</v>
      </c>
      <c r="K1019" s="51">
        <v>17</v>
      </c>
      <c r="L1019" s="6" t="str">
        <f t="shared" si="74"/>
        <v>Giỏi</v>
      </c>
      <c r="M1019" s="28">
        <v>0.85</v>
      </c>
      <c r="N1019" s="26">
        <f t="shared" si="77"/>
        <v>1402500</v>
      </c>
      <c r="O1019" s="27">
        <f t="shared" si="75"/>
        <v>7012500</v>
      </c>
    </row>
    <row r="1020" spans="1:15" ht="21.9" customHeight="1">
      <c r="A1020" s="20">
        <v>1011</v>
      </c>
      <c r="B1020" s="3">
        <v>11203486</v>
      </c>
      <c r="C1020" s="21" t="s">
        <v>794</v>
      </c>
      <c r="D1020" s="21" t="s">
        <v>422</v>
      </c>
      <c r="E1020" s="22" t="s">
        <v>1143</v>
      </c>
      <c r="F1020" s="60" t="s">
        <v>1141</v>
      </c>
      <c r="G1020" s="61" t="s">
        <v>1053</v>
      </c>
      <c r="H1020" s="36">
        <v>62</v>
      </c>
      <c r="I1020" s="58">
        <v>8.56</v>
      </c>
      <c r="J1020" s="51">
        <v>91</v>
      </c>
      <c r="K1020" s="51">
        <v>17</v>
      </c>
      <c r="L1020" s="6" t="str">
        <f t="shared" si="74"/>
        <v>Giỏi</v>
      </c>
      <c r="M1020" s="28">
        <v>0.85</v>
      </c>
      <c r="N1020" s="26">
        <f t="shared" si="77"/>
        <v>1402500</v>
      </c>
      <c r="O1020" s="27">
        <f t="shared" si="75"/>
        <v>7012500</v>
      </c>
    </row>
    <row r="1021" spans="1:15" ht="21.9" customHeight="1">
      <c r="A1021" s="20">
        <v>1012</v>
      </c>
      <c r="B1021" s="3">
        <v>11200153</v>
      </c>
      <c r="C1021" s="21" t="s">
        <v>85</v>
      </c>
      <c r="D1021" s="21" t="s">
        <v>221</v>
      </c>
      <c r="E1021" s="22" t="s">
        <v>1140</v>
      </c>
      <c r="F1021" s="60" t="s">
        <v>1141</v>
      </c>
      <c r="G1021" s="61" t="s">
        <v>1053</v>
      </c>
      <c r="H1021" s="36">
        <v>62</v>
      </c>
      <c r="I1021" s="58">
        <v>8.5399999999999991</v>
      </c>
      <c r="J1021" s="51">
        <v>90</v>
      </c>
      <c r="K1021" s="51">
        <v>17</v>
      </c>
      <c r="L1021" s="6" t="str">
        <f t="shared" si="74"/>
        <v>Giỏi</v>
      </c>
      <c r="M1021" s="28">
        <v>0.85</v>
      </c>
      <c r="N1021" s="26">
        <f t="shared" si="77"/>
        <v>1402500</v>
      </c>
      <c r="O1021" s="27">
        <f t="shared" si="75"/>
        <v>7012500</v>
      </c>
    </row>
    <row r="1022" spans="1:15" ht="21.9" customHeight="1">
      <c r="A1022" s="20">
        <v>1013</v>
      </c>
      <c r="B1022" s="3">
        <v>11201205</v>
      </c>
      <c r="C1022" s="21" t="s">
        <v>181</v>
      </c>
      <c r="D1022" s="21" t="s">
        <v>248</v>
      </c>
      <c r="E1022" s="22" t="s">
        <v>1143</v>
      </c>
      <c r="F1022" s="60" t="s">
        <v>1141</v>
      </c>
      <c r="G1022" s="61" t="s">
        <v>1053</v>
      </c>
      <c r="H1022" s="36">
        <v>62</v>
      </c>
      <c r="I1022" s="58">
        <v>8.5399999999999991</v>
      </c>
      <c r="J1022" s="51">
        <v>83</v>
      </c>
      <c r="K1022" s="51">
        <v>17</v>
      </c>
      <c r="L1022" s="6" t="str">
        <f t="shared" si="74"/>
        <v>Giỏi</v>
      </c>
      <c r="M1022" s="28">
        <v>0.85</v>
      </c>
      <c r="N1022" s="26">
        <f t="shared" si="77"/>
        <v>1402500</v>
      </c>
      <c r="O1022" s="27">
        <f t="shared" si="75"/>
        <v>7012500</v>
      </c>
    </row>
    <row r="1023" spans="1:15" ht="21.9" customHeight="1">
      <c r="A1023" s="20">
        <v>1014</v>
      </c>
      <c r="B1023" s="3">
        <v>11200902</v>
      </c>
      <c r="C1023" s="21" t="s">
        <v>1051</v>
      </c>
      <c r="D1023" s="21" t="s">
        <v>489</v>
      </c>
      <c r="E1023" s="22" t="s">
        <v>1143</v>
      </c>
      <c r="F1023" s="60" t="s">
        <v>1141</v>
      </c>
      <c r="G1023" s="61" t="s">
        <v>1053</v>
      </c>
      <c r="H1023" s="36">
        <v>62</v>
      </c>
      <c r="I1023" s="58">
        <v>8.5399999999999991</v>
      </c>
      <c r="J1023" s="51">
        <v>85</v>
      </c>
      <c r="K1023" s="51">
        <v>17</v>
      </c>
      <c r="L1023" s="6" t="str">
        <f t="shared" si="74"/>
        <v>Giỏi</v>
      </c>
      <c r="M1023" s="28">
        <v>0.85</v>
      </c>
      <c r="N1023" s="26">
        <f t="shared" si="77"/>
        <v>1402500</v>
      </c>
      <c r="O1023" s="27">
        <f t="shared" si="75"/>
        <v>7012500</v>
      </c>
    </row>
    <row r="1024" spans="1:15" ht="21.9" customHeight="1">
      <c r="A1024" s="20">
        <v>1015</v>
      </c>
      <c r="B1024" s="3">
        <v>11201640</v>
      </c>
      <c r="C1024" s="21" t="s">
        <v>1152</v>
      </c>
      <c r="D1024" s="21" t="s">
        <v>654</v>
      </c>
      <c r="E1024" s="22" t="s">
        <v>1140</v>
      </c>
      <c r="F1024" s="60" t="s">
        <v>1141</v>
      </c>
      <c r="G1024" s="61" t="s">
        <v>1053</v>
      </c>
      <c r="H1024" s="36">
        <v>62</v>
      </c>
      <c r="I1024" s="58">
        <v>8.5299999999999994</v>
      </c>
      <c r="J1024" s="51">
        <v>90</v>
      </c>
      <c r="K1024" s="51">
        <v>14</v>
      </c>
      <c r="L1024" s="6" t="str">
        <f t="shared" si="74"/>
        <v>Giỏi</v>
      </c>
      <c r="M1024" s="28">
        <v>0.85</v>
      </c>
      <c r="N1024" s="26">
        <f t="shared" si="77"/>
        <v>1402500</v>
      </c>
      <c r="O1024" s="27">
        <f t="shared" si="75"/>
        <v>7012500</v>
      </c>
    </row>
    <row r="1025" spans="1:15" ht="21.9" customHeight="1">
      <c r="A1025" s="20">
        <v>1016</v>
      </c>
      <c r="B1025" s="3">
        <v>11205140</v>
      </c>
      <c r="C1025" s="21" t="s">
        <v>468</v>
      </c>
      <c r="D1025" s="21" t="s">
        <v>1153</v>
      </c>
      <c r="E1025" s="22" t="s">
        <v>1151</v>
      </c>
      <c r="F1025" s="60" t="s">
        <v>1141</v>
      </c>
      <c r="G1025" s="61" t="s">
        <v>1053</v>
      </c>
      <c r="H1025" s="36">
        <v>62</v>
      </c>
      <c r="I1025" s="58">
        <v>8.5</v>
      </c>
      <c r="J1025" s="51">
        <v>94</v>
      </c>
      <c r="K1025" s="51">
        <v>17</v>
      </c>
      <c r="L1025" s="6" t="str">
        <f t="shared" si="74"/>
        <v>Giỏi</v>
      </c>
      <c r="M1025" s="28">
        <v>0.85</v>
      </c>
      <c r="N1025" s="26">
        <f t="shared" si="77"/>
        <v>1402500</v>
      </c>
      <c r="O1025" s="27">
        <f t="shared" si="75"/>
        <v>7012500</v>
      </c>
    </row>
    <row r="1026" spans="1:15" ht="21.9" customHeight="1">
      <c r="A1026" s="20">
        <v>1017</v>
      </c>
      <c r="B1026" s="24">
        <v>11203536</v>
      </c>
      <c r="C1026" s="31" t="s">
        <v>423</v>
      </c>
      <c r="D1026" s="31" t="s">
        <v>1060</v>
      </c>
      <c r="E1026" s="37" t="s">
        <v>1149</v>
      </c>
      <c r="F1026" s="22" t="s">
        <v>1141</v>
      </c>
      <c r="G1026" s="21" t="s">
        <v>1053</v>
      </c>
      <c r="H1026" s="69">
        <v>62</v>
      </c>
      <c r="I1026" s="36">
        <v>8.4600000000000009</v>
      </c>
      <c r="J1026" s="6">
        <v>90</v>
      </c>
      <c r="K1026" s="6">
        <v>14</v>
      </c>
      <c r="L1026" s="6" t="str">
        <f t="shared" si="74"/>
        <v>Giỏi</v>
      </c>
      <c r="M1026" s="28">
        <v>0.85</v>
      </c>
      <c r="N1026" s="26">
        <f t="shared" si="77"/>
        <v>1402500</v>
      </c>
      <c r="O1026" s="27">
        <f t="shared" si="75"/>
        <v>7012500</v>
      </c>
    </row>
    <row r="1027" spans="1:15" ht="21.9" customHeight="1">
      <c r="A1027" s="20">
        <v>1018</v>
      </c>
      <c r="B1027" s="21">
        <v>11202382</v>
      </c>
      <c r="C1027" s="21" t="s">
        <v>1334</v>
      </c>
      <c r="D1027" s="21" t="s">
        <v>286</v>
      </c>
      <c r="E1027" s="22" t="s">
        <v>1149</v>
      </c>
      <c r="F1027" s="22" t="s">
        <v>1141</v>
      </c>
      <c r="G1027" s="21" t="s">
        <v>1053</v>
      </c>
      <c r="H1027" s="69">
        <v>62</v>
      </c>
      <c r="I1027" s="36">
        <v>8.43</v>
      </c>
      <c r="J1027" s="24">
        <v>91</v>
      </c>
      <c r="K1027" s="35">
        <v>17</v>
      </c>
      <c r="L1027" s="6" t="str">
        <f t="shared" si="74"/>
        <v>Giỏi</v>
      </c>
      <c r="M1027" s="28">
        <v>0.85</v>
      </c>
      <c r="N1027" s="26">
        <f t="shared" si="77"/>
        <v>1402500</v>
      </c>
      <c r="O1027" s="27">
        <f t="shared" si="75"/>
        <v>7012500</v>
      </c>
    </row>
    <row r="1028" spans="1:15" ht="21.9" customHeight="1">
      <c r="A1028" s="20">
        <v>1019</v>
      </c>
      <c r="B1028" s="24">
        <v>11201873</v>
      </c>
      <c r="C1028" s="31" t="s">
        <v>94</v>
      </c>
      <c r="D1028" s="31" t="s">
        <v>236</v>
      </c>
      <c r="E1028" s="37" t="s">
        <v>1154</v>
      </c>
      <c r="F1028" s="22" t="s">
        <v>1155</v>
      </c>
      <c r="G1028" s="21" t="s">
        <v>1053</v>
      </c>
      <c r="H1028" s="69">
        <v>62</v>
      </c>
      <c r="I1028" s="36">
        <v>9.32</v>
      </c>
      <c r="J1028" s="6">
        <v>92</v>
      </c>
      <c r="K1028" s="6">
        <v>15</v>
      </c>
      <c r="L1028" s="6" t="str">
        <f t="shared" si="74"/>
        <v>Xuất sắc</v>
      </c>
      <c r="M1028" s="25">
        <v>1</v>
      </c>
      <c r="N1028" s="26">
        <v>1900000</v>
      </c>
      <c r="O1028" s="27">
        <f t="shared" si="75"/>
        <v>9500000</v>
      </c>
    </row>
    <row r="1029" spans="1:15" ht="21.9" customHeight="1">
      <c r="A1029" s="20">
        <v>1020</v>
      </c>
      <c r="B1029" s="24">
        <v>11205106</v>
      </c>
      <c r="C1029" s="31" t="s">
        <v>126</v>
      </c>
      <c r="D1029" s="31" t="s">
        <v>248</v>
      </c>
      <c r="E1029" s="37" t="s">
        <v>1154</v>
      </c>
      <c r="F1029" s="22" t="s">
        <v>1155</v>
      </c>
      <c r="G1029" s="21" t="s">
        <v>1053</v>
      </c>
      <c r="H1029" s="69">
        <v>62</v>
      </c>
      <c r="I1029" s="36">
        <v>9.1199999999999992</v>
      </c>
      <c r="J1029" s="6">
        <v>90</v>
      </c>
      <c r="K1029" s="6">
        <v>15</v>
      </c>
      <c r="L1029" s="6" t="str">
        <f t="shared" si="74"/>
        <v>Xuất sắc</v>
      </c>
      <c r="M1029" s="25">
        <v>1</v>
      </c>
      <c r="N1029" s="26">
        <v>1900000</v>
      </c>
      <c r="O1029" s="27">
        <f t="shared" si="75"/>
        <v>9500000</v>
      </c>
    </row>
    <row r="1030" spans="1:15" ht="21.9" customHeight="1">
      <c r="A1030" s="20">
        <v>1021</v>
      </c>
      <c r="B1030" s="24">
        <v>11202840</v>
      </c>
      <c r="C1030" s="31" t="s">
        <v>374</v>
      </c>
      <c r="D1030" s="31" t="s">
        <v>224</v>
      </c>
      <c r="E1030" s="37" t="s">
        <v>1154</v>
      </c>
      <c r="F1030" s="22" t="s">
        <v>1155</v>
      </c>
      <c r="G1030" s="21" t="s">
        <v>1053</v>
      </c>
      <c r="H1030" s="69">
        <v>62</v>
      </c>
      <c r="I1030" s="36">
        <v>9.06</v>
      </c>
      <c r="J1030" s="6">
        <v>90</v>
      </c>
      <c r="K1030" s="6">
        <v>15</v>
      </c>
      <c r="L1030" s="6" t="str">
        <f t="shared" si="74"/>
        <v>Xuất sắc</v>
      </c>
      <c r="M1030" s="25">
        <v>1</v>
      </c>
      <c r="N1030" s="26">
        <v>1900000</v>
      </c>
      <c r="O1030" s="27">
        <f t="shared" si="75"/>
        <v>9500000</v>
      </c>
    </row>
    <row r="1031" spans="1:15" ht="21.9" customHeight="1">
      <c r="A1031" s="20">
        <v>1022</v>
      </c>
      <c r="B1031" s="24">
        <v>11201016</v>
      </c>
      <c r="C1031" s="31" t="s">
        <v>1156</v>
      </c>
      <c r="D1031" s="31" t="s">
        <v>246</v>
      </c>
      <c r="E1031" s="37" t="s">
        <v>1157</v>
      </c>
      <c r="F1031" s="22" t="s">
        <v>1155</v>
      </c>
      <c r="G1031" s="21" t="s">
        <v>1053</v>
      </c>
      <c r="H1031" s="69">
        <v>62</v>
      </c>
      <c r="I1031" s="36">
        <v>8.9600000000000009</v>
      </c>
      <c r="J1031" s="6">
        <v>91</v>
      </c>
      <c r="K1031" s="6">
        <v>15</v>
      </c>
      <c r="L1031" s="6" t="str">
        <f t="shared" si="74"/>
        <v>Giỏi</v>
      </c>
      <c r="M1031" s="28">
        <v>0.85</v>
      </c>
      <c r="N1031" s="27">
        <f t="shared" ref="N1031:N1039" si="78">1900000*M1031</f>
        <v>1615000</v>
      </c>
      <c r="O1031" s="27">
        <f t="shared" si="75"/>
        <v>8075000</v>
      </c>
    </row>
    <row r="1032" spans="1:15" ht="21.9" customHeight="1">
      <c r="A1032" s="20">
        <v>1023</v>
      </c>
      <c r="B1032" s="24">
        <v>11203934</v>
      </c>
      <c r="C1032" s="31" t="s">
        <v>1158</v>
      </c>
      <c r="D1032" s="31" t="s">
        <v>1159</v>
      </c>
      <c r="E1032" s="37" t="s">
        <v>1154</v>
      </c>
      <c r="F1032" s="37" t="s">
        <v>1155</v>
      </c>
      <c r="G1032" s="32" t="s">
        <v>1053</v>
      </c>
      <c r="H1032" s="69">
        <v>62</v>
      </c>
      <c r="I1032" s="36">
        <v>8.9600000000000009</v>
      </c>
      <c r="J1032" s="6">
        <v>90</v>
      </c>
      <c r="K1032" s="6">
        <v>15</v>
      </c>
      <c r="L1032" s="6" t="str">
        <f t="shared" si="74"/>
        <v>Giỏi</v>
      </c>
      <c r="M1032" s="28">
        <v>0.85</v>
      </c>
      <c r="N1032" s="27">
        <f t="shared" si="78"/>
        <v>1615000</v>
      </c>
      <c r="O1032" s="27">
        <f t="shared" si="75"/>
        <v>8075000</v>
      </c>
    </row>
    <row r="1033" spans="1:15" ht="21.9" customHeight="1">
      <c r="A1033" s="20">
        <v>1024</v>
      </c>
      <c r="B1033" s="24">
        <v>11205803</v>
      </c>
      <c r="C1033" s="31" t="s">
        <v>956</v>
      </c>
      <c r="D1033" s="31" t="s">
        <v>223</v>
      </c>
      <c r="E1033" s="37" t="s">
        <v>1154</v>
      </c>
      <c r="F1033" s="37" t="s">
        <v>1155</v>
      </c>
      <c r="G1033" s="32" t="s">
        <v>1053</v>
      </c>
      <c r="H1033" s="69">
        <v>62</v>
      </c>
      <c r="I1033" s="36">
        <v>8.9600000000000009</v>
      </c>
      <c r="J1033" s="6">
        <v>98</v>
      </c>
      <c r="K1033" s="6">
        <v>15</v>
      </c>
      <c r="L1033" s="6" t="str">
        <f t="shared" si="74"/>
        <v>Giỏi</v>
      </c>
      <c r="M1033" s="28">
        <v>0.85</v>
      </c>
      <c r="N1033" s="27">
        <f t="shared" si="78"/>
        <v>1615000</v>
      </c>
      <c r="O1033" s="27">
        <f t="shared" si="75"/>
        <v>8075000</v>
      </c>
    </row>
    <row r="1034" spans="1:15" ht="21.9" customHeight="1">
      <c r="A1034" s="20">
        <v>1025</v>
      </c>
      <c r="B1034" s="24">
        <v>11208576</v>
      </c>
      <c r="C1034" s="31" t="s">
        <v>1160</v>
      </c>
      <c r="D1034" s="31" t="s">
        <v>238</v>
      </c>
      <c r="E1034" s="37" t="s">
        <v>1154</v>
      </c>
      <c r="F1034" s="37" t="s">
        <v>1155</v>
      </c>
      <c r="G1034" s="32" t="s">
        <v>1053</v>
      </c>
      <c r="H1034" s="69">
        <v>62</v>
      </c>
      <c r="I1034" s="36">
        <v>8.9600000000000009</v>
      </c>
      <c r="J1034" s="6">
        <v>88</v>
      </c>
      <c r="K1034" s="6">
        <v>15</v>
      </c>
      <c r="L1034" s="6" t="str">
        <f t="shared" si="74"/>
        <v>Giỏi</v>
      </c>
      <c r="M1034" s="28">
        <v>0.85</v>
      </c>
      <c r="N1034" s="27">
        <f t="shared" si="78"/>
        <v>1615000</v>
      </c>
      <c r="O1034" s="27">
        <f t="shared" si="75"/>
        <v>8075000</v>
      </c>
    </row>
    <row r="1035" spans="1:15" ht="21.9" customHeight="1">
      <c r="A1035" s="20">
        <v>1026</v>
      </c>
      <c r="B1035" s="24">
        <v>11204333</v>
      </c>
      <c r="C1035" s="31" t="s">
        <v>1161</v>
      </c>
      <c r="D1035" s="31" t="s">
        <v>221</v>
      </c>
      <c r="E1035" s="37" t="s">
        <v>1157</v>
      </c>
      <c r="F1035" s="37" t="s">
        <v>1155</v>
      </c>
      <c r="G1035" s="32" t="s">
        <v>1053</v>
      </c>
      <c r="H1035" s="69">
        <v>62</v>
      </c>
      <c r="I1035" s="36">
        <v>8.8800000000000008</v>
      </c>
      <c r="J1035" s="6">
        <v>93</v>
      </c>
      <c r="K1035" s="6">
        <v>15</v>
      </c>
      <c r="L1035" s="6" t="str">
        <f t="shared" ref="L1035:L1093" si="79">IF(AND(I1035&gt;=9,J1035&gt;=90),"Xuất sắc",IF(AND(I1035&gt;=8,J1035&gt;=80),"Giỏi","Khá"))</f>
        <v>Giỏi</v>
      </c>
      <c r="M1035" s="28">
        <v>0.85</v>
      </c>
      <c r="N1035" s="27">
        <f t="shared" si="78"/>
        <v>1615000</v>
      </c>
      <c r="O1035" s="27">
        <f t="shared" ref="O1035:O1093" si="80">N1035*5</f>
        <v>8075000</v>
      </c>
    </row>
    <row r="1036" spans="1:15" ht="21.9" customHeight="1">
      <c r="A1036" s="20">
        <v>1027</v>
      </c>
      <c r="B1036" s="24">
        <v>11202804</v>
      </c>
      <c r="C1036" s="31" t="s">
        <v>783</v>
      </c>
      <c r="D1036" s="31" t="s">
        <v>224</v>
      </c>
      <c r="E1036" s="37" t="s">
        <v>1157</v>
      </c>
      <c r="F1036" s="37" t="s">
        <v>1155</v>
      </c>
      <c r="G1036" s="32" t="s">
        <v>1053</v>
      </c>
      <c r="H1036" s="69">
        <v>62</v>
      </c>
      <c r="I1036" s="36">
        <v>8.84</v>
      </c>
      <c r="J1036" s="6">
        <v>95</v>
      </c>
      <c r="K1036" s="6">
        <v>15</v>
      </c>
      <c r="L1036" s="6" t="str">
        <f t="shared" si="79"/>
        <v>Giỏi</v>
      </c>
      <c r="M1036" s="28">
        <v>0.85</v>
      </c>
      <c r="N1036" s="27">
        <f t="shared" si="78"/>
        <v>1615000</v>
      </c>
      <c r="O1036" s="27">
        <f t="shared" si="80"/>
        <v>8075000</v>
      </c>
    </row>
    <row r="1037" spans="1:15" ht="21.9" customHeight="1">
      <c r="A1037" s="20">
        <v>1028</v>
      </c>
      <c r="B1037" s="24">
        <v>11204894</v>
      </c>
      <c r="C1037" s="31" t="s">
        <v>1130</v>
      </c>
      <c r="D1037" s="31" t="s">
        <v>1048</v>
      </c>
      <c r="E1037" s="37" t="s">
        <v>1157</v>
      </c>
      <c r="F1037" s="37" t="s">
        <v>1155</v>
      </c>
      <c r="G1037" s="32" t="s">
        <v>1053</v>
      </c>
      <c r="H1037" s="69">
        <v>62</v>
      </c>
      <c r="I1037" s="36">
        <v>8.84</v>
      </c>
      <c r="J1037" s="6">
        <v>90</v>
      </c>
      <c r="K1037" s="6">
        <v>15</v>
      </c>
      <c r="L1037" s="6" t="str">
        <f t="shared" si="79"/>
        <v>Giỏi</v>
      </c>
      <c r="M1037" s="28">
        <v>0.85</v>
      </c>
      <c r="N1037" s="27">
        <f t="shared" si="78"/>
        <v>1615000</v>
      </c>
      <c r="O1037" s="27">
        <f t="shared" si="80"/>
        <v>8075000</v>
      </c>
    </row>
    <row r="1038" spans="1:15" ht="21.9" customHeight="1">
      <c r="A1038" s="20">
        <v>1029</v>
      </c>
      <c r="B1038" s="24">
        <v>11203432</v>
      </c>
      <c r="C1038" s="31" t="s">
        <v>1162</v>
      </c>
      <c r="D1038" s="31" t="s">
        <v>1163</v>
      </c>
      <c r="E1038" s="37" t="s">
        <v>1154</v>
      </c>
      <c r="F1038" s="37" t="s">
        <v>1155</v>
      </c>
      <c r="G1038" s="32" t="s">
        <v>1053</v>
      </c>
      <c r="H1038" s="69">
        <v>62</v>
      </c>
      <c r="I1038" s="36">
        <v>8.8000000000000007</v>
      </c>
      <c r="J1038" s="6">
        <v>89</v>
      </c>
      <c r="K1038" s="6">
        <v>15</v>
      </c>
      <c r="L1038" s="6" t="str">
        <f t="shared" si="79"/>
        <v>Giỏi</v>
      </c>
      <c r="M1038" s="28">
        <v>0.85</v>
      </c>
      <c r="N1038" s="27">
        <f t="shared" si="78"/>
        <v>1615000</v>
      </c>
      <c r="O1038" s="27">
        <f t="shared" si="80"/>
        <v>8075000</v>
      </c>
    </row>
    <row r="1039" spans="1:15" ht="21.9" customHeight="1">
      <c r="A1039" s="20">
        <v>1030</v>
      </c>
      <c r="B1039" s="24">
        <v>11204396</v>
      </c>
      <c r="C1039" s="31" t="s">
        <v>418</v>
      </c>
      <c r="D1039" s="31" t="s">
        <v>221</v>
      </c>
      <c r="E1039" s="37" t="s">
        <v>1154</v>
      </c>
      <c r="F1039" s="37" t="s">
        <v>1155</v>
      </c>
      <c r="G1039" s="32" t="s">
        <v>1053</v>
      </c>
      <c r="H1039" s="69">
        <v>62</v>
      </c>
      <c r="I1039" s="36">
        <v>8.8000000000000007</v>
      </c>
      <c r="J1039" s="6">
        <v>88</v>
      </c>
      <c r="K1039" s="6">
        <v>15</v>
      </c>
      <c r="L1039" s="6" t="str">
        <f t="shared" si="79"/>
        <v>Giỏi</v>
      </c>
      <c r="M1039" s="28">
        <v>0.85</v>
      </c>
      <c r="N1039" s="27">
        <f t="shared" si="78"/>
        <v>1615000</v>
      </c>
      <c r="O1039" s="27">
        <f t="shared" si="80"/>
        <v>8075000</v>
      </c>
    </row>
    <row r="1040" spans="1:15" ht="21.9" customHeight="1">
      <c r="A1040" s="20">
        <v>1031</v>
      </c>
      <c r="B1040" s="24">
        <v>11200546</v>
      </c>
      <c r="C1040" s="31" t="s">
        <v>1164</v>
      </c>
      <c r="D1040" s="31" t="s">
        <v>1165</v>
      </c>
      <c r="E1040" s="37" t="s">
        <v>1166</v>
      </c>
      <c r="F1040" s="37" t="s">
        <v>1166</v>
      </c>
      <c r="G1040" s="32" t="s">
        <v>1053</v>
      </c>
      <c r="H1040" s="66">
        <v>62</v>
      </c>
      <c r="I1040" s="66">
        <v>9.24</v>
      </c>
      <c r="J1040" s="24">
        <v>85</v>
      </c>
      <c r="K1040" s="24">
        <v>11</v>
      </c>
      <c r="L1040" s="6" t="str">
        <f t="shared" si="79"/>
        <v>Giỏi</v>
      </c>
      <c r="M1040" s="28">
        <v>0.85</v>
      </c>
      <c r="N1040" s="26">
        <f t="shared" ref="N1040:N1046" si="81">1650000*M1040</f>
        <v>1402500</v>
      </c>
      <c r="O1040" s="27">
        <f t="shared" si="80"/>
        <v>7012500</v>
      </c>
    </row>
    <row r="1041" spans="1:15" ht="21.9" customHeight="1">
      <c r="A1041" s="20">
        <v>1032</v>
      </c>
      <c r="B1041" s="24">
        <v>11207368</v>
      </c>
      <c r="C1041" s="31" t="s">
        <v>877</v>
      </c>
      <c r="D1041" s="31" t="s">
        <v>1087</v>
      </c>
      <c r="E1041" s="37" t="s">
        <v>1166</v>
      </c>
      <c r="F1041" s="37" t="s">
        <v>1166</v>
      </c>
      <c r="G1041" s="32" t="s">
        <v>1053</v>
      </c>
      <c r="H1041" s="66">
        <v>62</v>
      </c>
      <c r="I1041" s="66">
        <v>8.94</v>
      </c>
      <c r="J1041" s="24">
        <v>89</v>
      </c>
      <c r="K1041" s="24">
        <v>11</v>
      </c>
      <c r="L1041" s="6" t="str">
        <f t="shared" si="79"/>
        <v>Giỏi</v>
      </c>
      <c r="M1041" s="28">
        <v>0.85</v>
      </c>
      <c r="N1041" s="26">
        <f t="shared" si="81"/>
        <v>1402500</v>
      </c>
      <c r="O1041" s="27">
        <f t="shared" si="80"/>
        <v>7012500</v>
      </c>
    </row>
    <row r="1042" spans="1:15" ht="21.9" customHeight="1">
      <c r="A1042" s="20">
        <v>1033</v>
      </c>
      <c r="B1042" s="24">
        <v>11203523</v>
      </c>
      <c r="C1042" s="31" t="s">
        <v>1167</v>
      </c>
      <c r="D1042" s="31" t="s">
        <v>771</v>
      </c>
      <c r="E1042" s="37" t="s">
        <v>1166</v>
      </c>
      <c r="F1042" s="37" t="s">
        <v>1166</v>
      </c>
      <c r="G1042" s="32" t="s">
        <v>1053</v>
      </c>
      <c r="H1042" s="66">
        <v>62</v>
      </c>
      <c r="I1042" s="66">
        <v>8.92</v>
      </c>
      <c r="J1042" s="24">
        <v>86</v>
      </c>
      <c r="K1042" s="24">
        <v>17</v>
      </c>
      <c r="L1042" s="6" t="str">
        <f t="shared" si="79"/>
        <v>Giỏi</v>
      </c>
      <c r="M1042" s="28">
        <v>0.85</v>
      </c>
      <c r="N1042" s="26">
        <f t="shared" si="81"/>
        <v>1402500</v>
      </c>
      <c r="O1042" s="27">
        <f t="shared" si="80"/>
        <v>7012500</v>
      </c>
    </row>
    <row r="1043" spans="1:15" ht="21.9" customHeight="1">
      <c r="A1043" s="20">
        <v>1034</v>
      </c>
      <c r="B1043" s="24">
        <v>11203519</v>
      </c>
      <c r="C1043" s="31" t="s">
        <v>357</v>
      </c>
      <c r="D1043" s="31" t="s">
        <v>771</v>
      </c>
      <c r="E1043" s="37" t="s">
        <v>1166</v>
      </c>
      <c r="F1043" s="37" t="s">
        <v>1166</v>
      </c>
      <c r="G1043" s="32" t="s">
        <v>1053</v>
      </c>
      <c r="H1043" s="66">
        <v>62</v>
      </c>
      <c r="I1043" s="66">
        <v>8.91</v>
      </c>
      <c r="J1043" s="24">
        <v>86</v>
      </c>
      <c r="K1043" s="24">
        <v>11</v>
      </c>
      <c r="L1043" s="6" t="str">
        <f t="shared" si="79"/>
        <v>Giỏi</v>
      </c>
      <c r="M1043" s="28">
        <v>0.85</v>
      </c>
      <c r="N1043" s="26">
        <f t="shared" si="81"/>
        <v>1402500</v>
      </c>
      <c r="O1043" s="27">
        <f t="shared" si="80"/>
        <v>7012500</v>
      </c>
    </row>
    <row r="1044" spans="1:15" ht="21.9" customHeight="1">
      <c r="A1044" s="20">
        <v>1035</v>
      </c>
      <c r="B1044" s="24">
        <v>11205670</v>
      </c>
      <c r="C1044" s="31" t="s">
        <v>1168</v>
      </c>
      <c r="D1044" s="31" t="s">
        <v>441</v>
      </c>
      <c r="E1044" s="37" t="s">
        <v>1166</v>
      </c>
      <c r="F1044" s="37" t="s">
        <v>1166</v>
      </c>
      <c r="G1044" s="32" t="s">
        <v>1053</v>
      </c>
      <c r="H1044" s="66">
        <v>62</v>
      </c>
      <c r="I1044" s="66">
        <v>8.82</v>
      </c>
      <c r="J1044" s="24">
        <v>85</v>
      </c>
      <c r="K1044" s="24">
        <v>11</v>
      </c>
      <c r="L1044" s="6" t="str">
        <f t="shared" si="79"/>
        <v>Giỏi</v>
      </c>
      <c r="M1044" s="28">
        <v>0.85</v>
      </c>
      <c r="N1044" s="26">
        <f t="shared" si="81"/>
        <v>1402500</v>
      </c>
      <c r="O1044" s="27">
        <f t="shared" si="80"/>
        <v>7012500</v>
      </c>
    </row>
    <row r="1045" spans="1:15" ht="21.9" customHeight="1">
      <c r="A1045" s="20">
        <v>1036</v>
      </c>
      <c r="B1045" s="24">
        <v>11206890</v>
      </c>
      <c r="C1045" s="31" t="s">
        <v>356</v>
      </c>
      <c r="D1045" s="31" t="s">
        <v>516</v>
      </c>
      <c r="E1045" s="37" t="s">
        <v>1166</v>
      </c>
      <c r="F1045" s="37" t="s">
        <v>1166</v>
      </c>
      <c r="G1045" s="32" t="s">
        <v>1053</v>
      </c>
      <c r="H1045" s="66">
        <v>62</v>
      </c>
      <c r="I1045" s="66">
        <v>8.8000000000000007</v>
      </c>
      <c r="J1045" s="24">
        <v>95</v>
      </c>
      <c r="K1045" s="24">
        <v>14</v>
      </c>
      <c r="L1045" s="6" t="str">
        <f t="shared" si="79"/>
        <v>Giỏi</v>
      </c>
      <c r="M1045" s="28">
        <v>0.85</v>
      </c>
      <c r="N1045" s="26">
        <f t="shared" si="81"/>
        <v>1402500</v>
      </c>
      <c r="O1045" s="27">
        <f t="shared" si="80"/>
        <v>7012500</v>
      </c>
    </row>
    <row r="1046" spans="1:15" ht="21.9" customHeight="1">
      <c r="A1046" s="20">
        <v>1037</v>
      </c>
      <c r="B1046" s="24">
        <v>11208350</v>
      </c>
      <c r="C1046" s="31" t="s">
        <v>418</v>
      </c>
      <c r="D1046" s="31" t="s">
        <v>622</v>
      </c>
      <c r="E1046" s="37" t="s">
        <v>1166</v>
      </c>
      <c r="F1046" s="37" t="s">
        <v>1166</v>
      </c>
      <c r="G1046" s="32" t="s">
        <v>1053</v>
      </c>
      <c r="H1046" s="66">
        <v>62</v>
      </c>
      <c r="I1046" s="66">
        <v>8.66</v>
      </c>
      <c r="J1046" s="24">
        <v>86</v>
      </c>
      <c r="K1046" s="24">
        <v>11</v>
      </c>
      <c r="L1046" s="6" t="str">
        <f t="shared" si="79"/>
        <v>Giỏi</v>
      </c>
      <c r="M1046" s="28">
        <v>0.85</v>
      </c>
      <c r="N1046" s="26">
        <f t="shared" si="81"/>
        <v>1402500</v>
      </c>
      <c r="O1046" s="27">
        <f t="shared" si="80"/>
        <v>7012500</v>
      </c>
    </row>
    <row r="1047" spans="1:15" ht="21.9" customHeight="1">
      <c r="A1047" s="20">
        <v>1038</v>
      </c>
      <c r="B1047" s="24">
        <v>11200808</v>
      </c>
      <c r="C1047" s="31" t="s">
        <v>1169</v>
      </c>
      <c r="D1047" s="31" t="s">
        <v>1170</v>
      </c>
      <c r="E1047" s="37" t="s">
        <v>1171</v>
      </c>
      <c r="F1047" s="37" t="s">
        <v>1171</v>
      </c>
      <c r="G1047" s="32" t="s">
        <v>1053</v>
      </c>
      <c r="H1047" s="66">
        <v>62</v>
      </c>
      <c r="I1047" s="66">
        <v>9</v>
      </c>
      <c r="J1047" s="24">
        <v>90</v>
      </c>
      <c r="K1047" s="24">
        <v>15</v>
      </c>
      <c r="L1047" s="6" t="str">
        <f t="shared" si="79"/>
        <v>Xuất sắc</v>
      </c>
      <c r="M1047" s="25">
        <v>1</v>
      </c>
      <c r="N1047" s="26">
        <v>1650000</v>
      </c>
      <c r="O1047" s="27">
        <f t="shared" si="80"/>
        <v>8250000</v>
      </c>
    </row>
    <row r="1048" spans="1:15" ht="21.9" customHeight="1">
      <c r="A1048" s="20">
        <v>1039</v>
      </c>
      <c r="B1048" s="24">
        <v>11203254</v>
      </c>
      <c r="C1048" s="31" t="s">
        <v>1066</v>
      </c>
      <c r="D1048" s="31" t="s">
        <v>232</v>
      </c>
      <c r="E1048" s="37" t="s">
        <v>1171</v>
      </c>
      <c r="F1048" s="37" t="s">
        <v>1171</v>
      </c>
      <c r="G1048" s="32" t="s">
        <v>1053</v>
      </c>
      <c r="H1048" s="66">
        <v>62</v>
      </c>
      <c r="I1048" s="66">
        <v>8.98</v>
      </c>
      <c r="J1048" s="24">
        <v>85</v>
      </c>
      <c r="K1048" s="24">
        <v>12</v>
      </c>
      <c r="L1048" s="6" t="str">
        <f t="shared" si="79"/>
        <v>Giỏi</v>
      </c>
      <c r="M1048" s="28">
        <v>0.85</v>
      </c>
      <c r="N1048" s="26">
        <f t="shared" ref="N1048:N1053" si="82">1650000*M1048</f>
        <v>1402500</v>
      </c>
      <c r="O1048" s="27">
        <f t="shared" si="80"/>
        <v>7012500</v>
      </c>
    </row>
    <row r="1049" spans="1:15" ht="21.9" customHeight="1">
      <c r="A1049" s="20">
        <v>1040</v>
      </c>
      <c r="B1049" s="24">
        <v>11201820</v>
      </c>
      <c r="C1049" s="31" t="s">
        <v>1135</v>
      </c>
      <c r="D1049" s="31" t="s">
        <v>236</v>
      </c>
      <c r="E1049" s="37" t="s">
        <v>1171</v>
      </c>
      <c r="F1049" s="37" t="s">
        <v>1171</v>
      </c>
      <c r="G1049" s="32" t="s">
        <v>1053</v>
      </c>
      <c r="H1049" s="66">
        <v>62</v>
      </c>
      <c r="I1049" s="66">
        <v>8.85</v>
      </c>
      <c r="J1049" s="24">
        <v>85</v>
      </c>
      <c r="K1049" s="24">
        <v>12</v>
      </c>
      <c r="L1049" s="6" t="str">
        <f t="shared" si="79"/>
        <v>Giỏi</v>
      </c>
      <c r="M1049" s="28">
        <v>0.85</v>
      </c>
      <c r="N1049" s="26">
        <f t="shared" si="82"/>
        <v>1402500</v>
      </c>
      <c r="O1049" s="27">
        <f t="shared" si="80"/>
        <v>7012500</v>
      </c>
    </row>
    <row r="1050" spans="1:15" ht="21.9" customHeight="1">
      <c r="A1050" s="20">
        <v>1041</v>
      </c>
      <c r="B1050" s="24">
        <v>11205515</v>
      </c>
      <c r="C1050" s="31" t="s">
        <v>1172</v>
      </c>
      <c r="D1050" s="31" t="s">
        <v>236</v>
      </c>
      <c r="E1050" s="37" t="s">
        <v>1171</v>
      </c>
      <c r="F1050" s="37" t="s">
        <v>1171</v>
      </c>
      <c r="G1050" s="32" t="s">
        <v>1053</v>
      </c>
      <c r="H1050" s="66">
        <v>62</v>
      </c>
      <c r="I1050" s="66">
        <v>8.75</v>
      </c>
      <c r="J1050" s="24">
        <v>90</v>
      </c>
      <c r="K1050" s="24">
        <v>12</v>
      </c>
      <c r="L1050" s="6" t="str">
        <f t="shared" si="79"/>
        <v>Giỏi</v>
      </c>
      <c r="M1050" s="28">
        <v>0.85</v>
      </c>
      <c r="N1050" s="26">
        <f t="shared" si="82"/>
        <v>1402500</v>
      </c>
      <c r="O1050" s="27">
        <f t="shared" si="80"/>
        <v>7012500</v>
      </c>
    </row>
    <row r="1051" spans="1:15" ht="21.9" customHeight="1">
      <c r="A1051" s="20">
        <v>1042</v>
      </c>
      <c r="B1051" s="24">
        <v>11201828</v>
      </c>
      <c r="C1051" s="31" t="s">
        <v>93</v>
      </c>
      <c r="D1051" s="31" t="s">
        <v>236</v>
      </c>
      <c r="E1051" s="37" t="s">
        <v>1171</v>
      </c>
      <c r="F1051" s="37" t="s">
        <v>1171</v>
      </c>
      <c r="G1051" s="32" t="s">
        <v>1053</v>
      </c>
      <c r="H1051" s="66">
        <v>62</v>
      </c>
      <c r="I1051" s="66">
        <v>8.68</v>
      </c>
      <c r="J1051" s="24">
        <v>84</v>
      </c>
      <c r="K1051" s="24">
        <v>12</v>
      </c>
      <c r="L1051" s="6" t="str">
        <f t="shared" si="79"/>
        <v>Giỏi</v>
      </c>
      <c r="M1051" s="28">
        <v>0.85</v>
      </c>
      <c r="N1051" s="26">
        <f t="shared" si="82"/>
        <v>1402500</v>
      </c>
      <c r="O1051" s="27">
        <f t="shared" si="80"/>
        <v>7012500</v>
      </c>
    </row>
    <row r="1052" spans="1:15" s="14" customFormat="1" ht="21.9" customHeight="1">
      <c r="A1052" s="20">
        <v>1043</v>
      </c>
      <c r="B1052" s="62">
        <v>11201762</v>
      </c>
      <c r="C1052" s="31" t="s">
        <v>179</v>
      </c>
      <c r="D1052" s="31" t="s">
        <v>463</v>
      </c>
      <c r="E1052" s="37" t="s">
        <v>1171</v>
      </c>
      <c r="F1052" s="37" t="s">
        <v>1171</v>
      </c>
      <c r="G1052" s="32" t="s">
        <v>1053</v>
      </c>
      <c r="H1052" s="66">
        <v>62</v>
      </c>
      <c r="I1052" s="66">
        <v>8.6300000000000008</v>
      </c>
      <c r="J1052" s="24">
        <v>88</v>
      </c>
      <c r="K1052" s="62">
        <v>12</v>
      </c>
      <c r="L1052" s="6" t="str">
        <f t="shared" si="79"/>
        <v>Giỏi</v>
      </c>
      <c r="M1052" s="28">
        <v>0.85</v>
      </c>
      <c r="N1052" s="26">
        <f t="shared" si="82"/>
        <v>1402500</v>
      </c>
      <c r="O1052" s="27">
        <f t="shared" si="80"/>
        <v>7012500</v>
      </c>
    </row>
    <row r="1053" spans="1:15" s="14" customFormat="1" ht="21.9" customHeight="1">
      <c r="A1053" s="20">
        <v>1044</v>
      </c>
      <c r="B1053" s="62">
        <v>11201288</v>
      </c>
      <c r="C1053" s="31" t="s">
        <v>742</v>
      </c>
      <c r="D1053" s="31" t="s">
        <v>239</v>
      </c>
      <c r="E1053" s="37" t="s">
        <v>1171</v>
      </c>
      <c r="F1053" s="37" t="s">
        <v>1171</v>
      </c>
      <c r="G1053" s="32" t="s">
        <v>1053</v>
      </c>
      <c r="H1053" s="66">
        <v>62</v>
      </c>
      <c r="I1053" s="66">
        <v>8.58</v>
      </c>
      <c r="J1053" s="24">
        <v>88</v>
      </c>
      <c r="K1053" s="62">
        <v>12</v>
      </c>
      <c r="L1053" s="6" t="str">
        <f t="shared" si="79"/>
        <v>Giỏi</v>
      </c>
      <c r="M1053" s="28">
        <v>0.85</v>
      </c>
      <c r="N1053" s="26">
        <f t="shared" si="82"/>
        <v>1402500</v>
      </c>
      <c r="O1053" s="27">
        <f t="shared" si="80"/>
        <v>7012500</v>
      </c>
    </row>
    <row r="1054" spans="1:15" s="14" customFormat="1" ht="21.9" customHeight="1">
      <c r="A1054" s="20">
        <v>1045</v>
      </c>
      <c r="B1054" s="62">
        <v>11185221</v>
      </c>
      <c r="C1054" s="31" t="s">
        <v>1173</v>
      </c>
      <c r="D1054" s="31" t="s">
        <v>244</v>
      </c>
      <c r="E1054" s="37" t="s">
        <v>1174</v>
      </c>
      <c r="F1054" s="37" t="s">
        <v>1174</v>
      </c>
      <c r="G1054" s="32" t="s">
        <v>1175</v>
      </c>
      <c r="H1054" s="66">
        <v>60</v>
      </c>
      <c r="I1054" s="66">
        <v>9.3699999999999992</v>
      </c>
      <c r="J1054" s="24">
        <v>90</v>
      </c>
      <c r="K1054" s="62">
        <v>20</v>
      </c>
      <c r="L1054" s="6" t="str">
        <f t="shared" si="79"/>
        <v>Xuất sắc</v>
      </c>
      <c r="M1054" s="25">
        <v>1</v>
      </c>
      <c r="N1054" s="34">
        <v>1400000</v>
      </c>
      <c r="O1054" s="27">
        <f t="shared" si="80"/>
        <v>7000000</v>
      </c>
    </row>
    <row r="1055" spans="1:15" s="14" customFormat="1" ht="21.9" customHeight="1">
      <c r="A1055" s="20">
        <v>1046</v>
      </c>
      <c r="B1055" s="62">
        <v>11181818</v>
      </c>
      <c r="C1055" s="31" t="s">
        <v>632</v>
      </c>
      <c r="D1055" s="31" t="s">
        <v>241</v>
      </c>
      <c r="E1055" s="37" t="s">
        <v>1174</v>
      </c>
      <c r="F1055" s="37" t="s">
        <v>1174</v>
      </c>
      <c r="G1055" s="32" t="s">
        <v>1175</v>
      </c>
      <c r="H1055" s="66">
        <v>60</v>
      </c>
      <c r="I1055" s="66">
        <v>8.9499999999999993</v>
      </c>
      <c r="J1055" s="24">
        <v>87</v>
      </c>
      <c r="K1055" s="62">
        <v>17</v>
      </c>
      <c r="L1055" s="6" t="str">
        <f t="shared" si="79"/>
        <v>Giỏi</v>
      </c>
      <c r="M1055" s="28">
        <v>0.85</v>
      </c>
      <c r="N1055" s="26">
        <f t="shared" ref="N1055:N1087" si="83">1400000*M1055</f>
        <v>1190000</v>
      </c>
      <c r="O1055" s="27">
        <f t="shared" si="80"/>
        <v>5950000</v>
      </c>
    </row>
    <row r="1056" spans="1:15" s="14" customFormat="1" ht="21.9" customHeight="1">
      <c r="A1056" s="20">
        <v>1047</v>
      </c>
      <c r="B1056" s="62">
        <v>11182084</v>
      </c>
      <c r="C1056" s="31" t="s">
        <v>1176</v>
      </c>
      <c r="D1056" s="31" t="s">
        <v>228</v>
      </c>
      <c r="E1056" s="37" t="s">
        <v>1174</v>
      </c>
      <c r="F1056" s="37" t="s">
        <v>1174</v>
      </c>
      <c r="G1056" s="32" t="s">
        <v>1175</v>
      </c>
      <c r="H1056" s="66">
        <v>60</v>
      </c>
      <c r="I1056" s="66">
        <v>8.92</v>
      </c>
      <c r="J1056" s="24">
        <v>100</v>
      </c>
      <c r="K1056" s="62">
        <v>22</v>
      </c>
      <c r="L1056" s="6" t="str">
        <f t="shared" si="79"/>
        <v>Giỏi</v>
      </c>
      <c r="M1056" s="28">
        <v>0.85</v>
      </c>
      <c r="N1056" s="26">
        <f t="shared" si="83"/>
        <v>1190000</v>
      </c>
      <c r="O1056" s="27">
        <f t="shared" si="80"/>
        <v>5950000</v>
      </c>
    </row>
    <row r="1057" spans="1:15" s="14" customFormat="1" ht="21.9" customHeight="1">
      <c r="A1057" s="20">
        <v>1048</v>
      </c>
      <c r="B1057" s="62">
        <v>11185156</v>
      </c>
      <c r="C1057" s="31" t="s">
        <v>179</v>
      </c>
      <c r="D1057" s="31" t="s">
        <v>244</v>
      </c>
      <c r="E1057" s="37" t="s">
        <v>1174</v>
      </c>
      <c r="F1057" s="37" t="s">
        <v>1174</v>
      </c>
      <c r="G1057" s="32" t="s">
        <v>1175</v>
      </c>
      <c r="H1057" s="66">
        <v>60</v>
      </c>
      <c r="I1057" s="66">
        <v>8.83</v>
      </c>
      <c r="J1057" s="24">
        <v>84</v>
      </c>
      <c r="K1057" s="62">
        <v>18</v>
      </c>
      <c r="L1057" s="6" t="str">
        <f t="shared" si="79"/>
        <v>Giỏi</v>
      </c>
      <c r="M1057" s="28">
        <v>0.85</v>
      </c>
      <c r="N1057" s="26">
        <f t="shared" si="83"/>
        <v>1190000</v>
      </c>
      <c r="O1057" s="27">
        <f t="shared" si="80"/>
        <v>5950000</v>
      </c>
    </row>
    <row r="1058" spans="1:15" s="14" customFormat="1" ht="21.9" customHeight="1">
      <c r="A1058" s="20">
        <v>1049</v>
      </c>
      <c r="B1058" s="62">
        <v>11184355</v>
      </c>
      <c r="C1058" s="31" t="s">
        <v>604</v>
      </c>
      <c r="D1058" s="31" t="s">
        <v>422</v>
      </c>
      <c r="E1058" s="37" t="s">
        <v>1174</v>
      </c>
      <c r="F1058" s="37" t="s">
        <v>1174</v>
      </c>
      <c r="G1058" s="32" t="s">
        <v>1175</v>
      </c>
      <c r="H1058" s="66">
        <v>60</v>
      </c>
      <c r="I1058" s="66">
        <v>8.6999999999999993</v>
      </c>
      <c r="J1058" s="24">
        <v>90</v>
      </c>
      <c r="K1058" s="62">
        <v>22</v>
      </c>
      <c r="L1058" s="6" t="str">
        <f t="shared" si="79"/>
        <v>Giỏi</v>
      </c>
      <c r="M1058" s="28">
        <v>0.85</v>
      </c>
      <c r="N1058" s="26">
        <f t="shared" si="83"/>
        <v>1190000</v>
      </c>
      <c r="O1058" s="27">
        <f t="shared" si="80"/>
        <v>5950000</v>
      </c>
    </row>
    <row r="1059" spans="1:15" s="14" customFormat="1" ht="21.9" customHeight="1">
      <c r="A1059" s="20">
        <v>1050</v>
      </c>
      <c r="B1059" s="62">
        <v>11181872</v>
      </c>
      <c r="C1059" s="31" t="s">
        <v>1177</v>
      </c>
      <c r="D1059" s="31" t="s">
        <v>225</v>
      </c>
      <c r="E1059" s="37" t="s">
        <v>1178</v>
      </c>
      <c r="F1059" s="37" t="s">
        <v>1178</v>
      </c>
      <c r="G1059" s="32" t="s">
        <v>1175</v>
      </c>
      <c r="H1059" s="66">
        <v>60</v>
      </c>
      <c r="I1059" s="66">
        <v>8.81</v>
      </c>
      <c r="J1059" s="24">
        <v>90</v>
      </c>
      <c r="K1059" s="62">
        <v>21</v>
      </c>
      <c r="L1059" s="6" t="str">
        <f t="shared" si="79"/>
        <v>Giỏi</v>
      </c>
      <c r="M1059" s="28">
        <v>0.85</v>
      </c>
      <c r="N1059" s="26">
        <f t="shared" si="83"/>
        <v>1190000</v>
      </c>
      <c r="O1059" s="27">
        <f t="shared" si="80"/>
        <v>5950000</v>
      </c>
    </row>
    <row r="1060" spans="1:15" s="14" customFormat="1" ht="21.9" customHeight="1">
      <c r="A1060" s="20">
        <v>1051</v>
      </c>
      <c r="B1060" s="62">
        <v>11181812</v>
      </c>
      <c r="C1060" s="31" t="s">
        <v>1179</v>
      </c>
      <c r="D1060" s="31" t="s">
        <v>241</v>
      </c>
      <c r="E1060" s="37" t="s">
        <v>1178</v>
      </c>
      <c r="F1060" s="37" t="s">
        <v>1178</v>
      </c>
      <c r="G1060" s="32" t="s">
        <v>1175</v>
      </c>
      <c r="H1060" s="66">
        <v>60</v>
      </c>
      <c r="I1060" s="66">
        <v>8.68</v>
      </c>
      <c r="J1060" s="24">
        <v>92</v>
      </c>
      <c r="K1060" s="62">
        <v>21</v>
      </c>
      <c r="L1060" s="6" t="str">
        <f t="shared" si="79"/>
        <v>Giỏi</v>
      </c>
      <c r="M1060" s="28">
        <v>0.85</v>
      </c>
      <c r="N1060" s="26">
        <f t="shared" si="83"/>
        <v>1190000</v>
      </c>
      <c r="O1060" s="27">
        <f t="shared" si="80"/>
        <v>5950000</v>
      </c>
    </row>
    <row r="1061" spans="1:15" s="14" customFormat="1" ht="21.9" customHeight="1">
      <c r="A1061" s="20">
        <v>1052</v>
      </c>
      <c r="B1061" s="24">
        <v>11185272</v>
      </c>
      <c r="C1061" s="31" t="s">
        <v>1180</v>
      </c>
      <c r="D1061" s="31" t="s">
        <v>1181</v>
      </c>
      <c r="E1061" s="37" t="s">
        <v>1178</v>
      </c>
      <c r="F1061" s="37" t="s">
        <v>1178</v>
      </c>
      <c r="G1061" s="32" t="s">
        <v>1175</v>
      </c>
      <c r="H1061" s="66">
        <v>60</v>
      </c>
      <c r="I1061" s="66">
        <v>8.6199999999999992</v>
      </c>
      <c r="J1061" s="24">
        <v>92</v>
      </c>
      <c r="K1061" s="62">
        <v>20</v>
      </c>
      <c r="L1061" s="6" t="str">
        <f t="shared" si="79"/>
        <v>Giỏi</v>
      </c>
      <c r="M1061" s="28">
        <v>0.85</v>
      </c>
      <c r="N1061" s="26">
        <f t="shared" si="83"/>
        <v>1190000</v>
      </c>
      <c r="O1061" s="27">
        <f t="shared" si="80"/>
        <v>5950000</v>
      </c>
    </row>
    <row r="1062" spans="1:15" s="14" customFormat="1" ht="21.9" customHeight="1">
      <c r="A1062" s="20">
        <v>1053</v>
      </c>
      <c r="B1062" s="62">
        <v>11183890</v>
      </c>
      <c r="C1062" s="31" t="s">
        <v>357</v>
      </c>
      <c r="D1062" s="31" t="s">
        <v>219</v>
      </c>
      <c r="E1062" s="37" t="s">
        <v>1178</v>
      </c>
      <c r="F1062" s="37" t="s">
        <v>1178</v>
      </c>
      <c r="G1062" s="32" t="s">
        <v>1175</v>
      </c>
      <c r="H1062" s="66">
        <v>60</v>
      </c>
      <c r="I1062" s="66">
        <v>8.52</v>
      </c>
      <c r="J1062" s="24">
        <v>83</v>
      </c>
      <c r="K1062" s="62">
        <v>26</v>
      </c>
      <c r="L1062" s="6" t="str">
        <f t="shared" si="79"/>
        <v>Giỏi</v>
      </c>
      <c r="M1062" s="28">
        <v>0.85</v>
      </c>
      <c r="N1062" s="26">
        <f t="shared" si="83"/>
        <v>1190000</v>
      </c>
      <c r="O1062" s="27">
        <f t="shared" si="80"/>
        <v>5950000</v>
      </c>
    </row>
    <row r="1063" spans="1:15" s="14" customFormat="1" ht="21.9" customHeight="1">
      <c r="A1063" s="20">
        <v>1054</v>
      </c>
      <c r="B1063" s="62">
        <v>11184054</v>
      </c>
      <c r="C1063" s="31" t="s">
        <v>807</v>
      </c>
      <c r="D1063" s="31" t="s">
        <v>230</v>
      </c>
      <c r="E1063" s="37" t="s">
        <v>1178</v>
      </c>
      <c r="F1063" s="37" t="s">
        <v>1178</v>
      </c>
      <c r="G1063" s="32" t="s">
        <v>1175</v>
      </c>
      <c r="H1063" s="66">
        <v>60</v>
      </c>
      <c r="I1063" s="66">
        <v>8.5</v>
      </c>
      <c r="J1063" s="24">
        <v>84</v>
      </c>
      <c r="K1063" s="62">
        <v>18</v>
      </c>
      <c r="L1063" s="6" t="str">
        <f t="shared" si="79"/>
        <v>Giỏi</v>
      </c>
      <c r="M1063" s="28">
        <v>0.85</v>
      </c>
      <c r="N1063" s="26">
        <f t="shared" si="83"/>
        <v>1190000</v>
      </c>
      <c r="O1063" s="27">
        <f t="shared" si="80"/>
        <v>5950000</v>
      </c>
    </row>
    <row r="1064" spans="1:15" s="14" customFormat="1" ht="21.9" customHeight="1">
      <c r="A1064" s="20">
        <v>1055</v>
      </c>
      <c r="B1064" s="39">
        <v>11192142</v>
      </c>
      <c r="C1064" s="40" t="s">
        <v>1034</v>
      </c>
      <c r="D1064" s="40" t="s">
        <v>1182</v>
      </c>
      <c r="E1064" s="40" t="s">
        <v>1183</v>
      </c>
      <c r="F1064" s="40" t="s">
        <v>1184</v>
      </c>
      <c r="G1064" s="27" t="s">
        <v>1175</v>
      </c>
      <c r="H1064" s="39">
        <v>61</v>
      </c>
      <c r="I1064" s="39">
        <v>8.8699999999999992</v>
      </c>
      <c r="J1064" s="20">
        <v>85</v>
      </c>
      <c r="K1064" s="39">
        <v>23</v>
      </c>
      <c r="L1064" s="6" t="str">
        <f t="shared" si="79"/>
        <v>Giỏi</v>
      </c>
      <c r="M1064" s="28">
        <v>0.85</v>
      </c>
      <c r="N1064" s="26">
        <f t="shared" si="83"/>
        <v>1190000</v>
      </c>
      <c r="O1064" s="27">
        <f t="shared" si="80"/>
        <v>5950000</v>
      </c>
    </row>
    <row r="1065" spans="1:15" s="14" customFormat="1" ht="21.9" customHeight="1">
      <c r="A1065" s="20">
        <v>1056</v>
      </c>
      <c r="B1065" s="20">
        <v>11192562</v>
      </c>
      <c r="C1065" s="40" t="s">
        <v>1185</v>
      </c>
      <c r="D1065" s="40" t="s">
        <v>497</v>
      </c>
      <c r="E1065" s="40" t="s">
        <v>1183</v>
      </c>
      <c r="F1065" s="40" t="s">
        <v>1184</v>
      </c>
      <c r="G1065" s="27" t="s">
        <v>1175</v>
      </c>
      <c r="H1065" s="39">
        <v>61</v>
      </c>
      <c r="I1065" s="39">
        <v>8.75</v>
      </c>
      <c r="J1065" s="20">
        <v>95</v>
      </c>
      <c r="K1065" s="39">
        <v>23</v>
      </c>
      <c r="L1065" s="6" t="str">
        <f t="shared" si="79"/>
        <v>Giỏi</v>
      </c>
      <c r="M1065" s="28">
        <v>0.85</v>
      </c>
      <c r="N1065" s="26">
        <f t="shared" si="83"/>
        <v>1190000</v>
      </c>
      <c r="O1065" s="27">
        <f t="shared" si="80"/>
        <v>5950000</v>
      </c>
    </row>
    <row r="1066" spans="1:15" s="14" customFormat="1" ht="21.9" customHeight="1">
      <c r="A1066" s="20">
        <v>1057</v>
      </c>
      <c r="B1066" s="20">
        <v>11190818</v>
      </c>
      <c r="C1066" s="40" t="s">
        <v>1186</v>
      </c>
      <c r="D1066" s="40" t="s">
        <v>253</v>
      </c>
      <c r="E1066" s="40" t="s">
        <v>1183</v>
      </c>
      <c r="F1066" s="40" t="s">
        <v>1184</v>
      </c>
      <c r="G1066" s="27" t="s">
        <v>1175</v>
      </c>
      <c r="H1066" s="39">
        <v>61</v>
      </c>
      <c r="I1066" s="39">
        <v>8.74</v>
      </c>
      <c r="J1066" s="20">
        <v>83</v>
      </c>
      <c r="K1066" s="39">
        <v>20</v>
      </c>
      <c r="L1066" s="6" t="str">
        <f t="shared" si="79"/>
        <v>Giỏi</v>
      </c>
      <c r="M1066" s="28">
        <v>0.85</v>
      </c>
      <c r="N1066" s="26">
        <f t="shared" si="83"/>
        <v>1190000</v>
      </c>
      <c r="O1066" s="27">
        <f t="shared" si="80"/>
        <v>5950000</v>
      </c>
    </row>
    <row r="1067" spans="1:15" s="14" customFormat="1" ht="21.9" customHeight="1">
      <c r="A1067" s="20">
        <v>1058</v>
      </c>
      <c r="B1067" s="39">
        <v>11193992</v>
      </c>
      <c r="C1067" s="40" t="s">
        <v>113</v>
      </c>
      <c r="D1067" s="40" t="s">
        <v>412</v>
      </c>
      <c r="E1067" s="40" t="s">
        <v>1187</v>
      </c>
      <c r="F1067" s="40" t="s">
        <v>1184</v>
      </c>
      <c r="G1067" s="27" t="s">
        <v>1175</v>
      </c>
      <c r="H1067" s="39">
        <v>61</v>
      </c>
      <c r="I1067" s="39">
        <v>8.67</v>
      </c>
      <c r="J1067" s="20">
        <v>90</v>
      </c>
      <c r="K1067" s="39">
        <v>20</v>
      </c>
      <c r="L1067" s="6" t="str">
        <f t="shared" si="79"/>
        <v>Giỏi</v>
      </c>
      <c r="M1067" s="28">
        <v>0.85</v>
      </c>
      <c r="N1067" s="26">
        <f t="shared" si="83"/>
        <v>1190000</v>
      </c>
      <c r="O1067" s="27">
        <f t="shared" si="80"/>
        <v>5950000</v>
      </c>
    </row>
    <row r="1068" spans="1:15" s="14" customFormat="1" ht="21.9" customHeight="1">
      <c r="A1068" s="20">
        <v>1059</v>
      </c>
      <c r="B1068" s="20">
        <v>11191711</v>
      </c>
      <c r="C1068" s="40" t="s">
        <v>179</v>
      </c>
      <c r="D1068" s="40" t="s">
        <v>239</v>
      </c>
      <c r="E1068" s="40" t="s">
        <v>1187</v>
      </c>
      <c r="F1068" s="40" t="s">
        <v>1184</v>
      </c>
      <c r="G1068" s="27" t="s">
        <v>1175</v>
      </c>
      <c r="H1068" s="39">
        <v>61</v>
      </c>
      <c r="I1068" s="39">
        <v>8.58</v>
      </c>
      <c r="J1068" s="20">
        <v>85</v>
      </c>
      <c r="K1068" s="39">
        <v>26</v>
      </c>
      <c r="L1068" s="6" t="str">
        <f t="shared" si="79"/>
        <v>Giỏi</v>
      </c>
      <c r="M1068" s="28">
        <v>0.85</v>
      </c>
      <c r="N1068" s="26">
        <f t="shared" si="83"/>
        <v>1190000</v>
      </c>
      <c r="O1068" s="27">
        <f t="shared" si="80"/>
        <v>5950000</v>
      </c>
    </row>
    <row r="1069" spans="1:15" s="14" customFormat="1" ht="21.9" customHeight="1">
      <c r="A1069" s="20">
        <v>1060</v>
      </c>
      <c r="B1069" s="20">
        <v>11192018</v>
      </c>
      <c r="C1069" s="40" t="s">
        <v>1103</v>
      </c>
      <c r="D1069" s="40" t="s">
        <v>748</v>
      </c>
      <c r="E1069" s="40" t="s">
        <v>1183</v>
      </c>
      <c r="F1069" s="40" t="s">
        <v>1184</v>
      </c>
      <c r="G1069" s="27" t="s">
        <v>1175</v>
      </c>
      <c r="H1069" s="39">
        <v>61</v>
      </c>
      <c r="I1069" s="39">
        <v>8.4499999999999993</v>
      </c>
      <c r="J1069" s="20">
        <v>84</v>
      </c>
      <c r="K1069" s="39">
        <v>29</v>
      </c>
      <c r="L1069" s="6" t="str">
        <f t="shared" si="79"/>
        <v>Giỏi</v>
      </c>
      <c r="M1069" s="28">
        <v>0.85</v>
      </c>
      <c r="N1069" s="26">
        <f t="shared" si="83"/>
        <v>1190000</v>
      </c>
      <c r="O1069" s="27">
        <f t="shared" si="80"/>
        <v>5950000</v>
      </c>
    </row>
    <row r="1070" spans="1:15" s="14" customFormat="1" ht="21.9" customHeight="1">
      <c r="A1070" s="20">
        <v>1061</v>
      </c>
      <c r="B1070" s="20">
        <v>11191845</v>
      </c>
      <c r="C1070" s="40" t="s">
        <v>357</v>
      </c>
      <c r="D1070" s="40" t="s">
        <v>311</v>
      </c>
      <c r="E1070" s="40" t="s">
        <v>1187</v>
      </c>
      <c r="F1070" s="40" t="s">
        <v>1184</v>
      </c>
      <c r="G1070" s="27" t="s">
        <v>1175</v>
      </c>
      <c r="H1070" s="39">
        <v>61</v>
      </c>
      <c r="I1070" s="39">
        <v>8.3800000000000008</v>
      </c>
      <c r="J1070" s="20">
        <v>88</v>
      </c>
      <c r="K1070" s="39">
        <v>23</v>
      </c>
      <c r="L1070" s="6" t="str">
        <f t="shared" si="79"/>
        <v>Giỏi</v>
      </c>
      <c r="M1070" s="28">
        <v>0.85</v>
      </c>
      <c r="N1070" s="26">
        <f t="shared" si="83"/>
        <v>1190000</v>
      </c>
      <c r="O1070" s="27">
        <f t="shared" si="80"/>
        <v>5950000</v>
      </c>
    </row>
    <row r="1071" spans="1:15" s="14" customFormat="1" ht="21.9" customHeight="1">
      <c r="A1071" s="20">
        <v>1062</v>
      </c>
      <c r="B1071" s="20">
        <v>11191382</v>
      </c>
      <c r="C1071" s="40" t="s">
        <v>1188</v>
      </c>
      <c r="D1071" s="40" t="s">
        <v>222</v>
      </c>
      <c r="E1071" s="40" t="s">
        <v>1183</v>
      </c>
      <c r="F1071" s="40" t="s">
        <v>1184</v>
      </c>
      <c r="G1071" s="27" t="s">
        <v>1175</v>
      </c>
      <c r="H1071" s="39">
        <v>61</v>
      </c>
      <c r="I1071" s="39">
        <v>8.33</v>
      </c>
      <c r="J1071" s="20">
        <v>89</v>
      </c>
      <c r="K1071" s="39">
        <v>23</v>
      </c>
      <c r="L1071" s="6" t="str">
        <f t="shared" si="79"/>
        <v>Giỏi</v>
      </c>
      <c r="M1071" s="28">
        <v>0.85</v>
      </c>
      <c r="N1071" s="26">
        <f t="shared" si="83"/>
        <v>1190000</v>
      </c>
      <c r="O1071" s="27">
        <f t="shared" si="80"/>
        <v>5950000</v>
      </c>
    </row>
    <row r="1072" spans="1:15" s="14" customFormat="1" ht="21.9" customHeight="1">
      <c r="A1072" s="20">
        <v>1063</v>
      </c>
      <c r="B1072" s="39">
        <v>11191150</v>
      </c>
      <c r="C1072" s="40" t="s">
        <v>288</v>
      </c>
      <c r="D1072" s="40" t="s">
        <v>489</v>
      </c>
      <c r="E1072" s="40" t="s">
        <v>1187</v>
      </c>
      <c r="F1072" s="40" t="s">
        <v>1184</v>
      </c>
      <c r="G1072" s="27" t="s">
        <v>1175</v>
      </c>
      <c r="H1072" s="39">
        <v>61</v>
      </c>
      <c r="I1072" s="39">
        <v>8.2799999999999994</v>
      </c>
      <c r="J1072" s="20">
        <v>81</v>
      </c>
      <c r="K1072" s="39">
        <v>23</v>
      </c>
      <c r="L1072" s="6" t="str">
        <f t="shared" si="79"/>
        <v>Giỏi</v>
      </c>
      <c r="M1072" s="28">
        <v>0.85</v>
      </c>
      <c r="N1072" s="26">
        <f t="shared" si="83"/>
        <v>1190000</v>
      </c>
      <c r="O1072" s="27">
        <f t="shared" si="80"/>
        <v>5950000</v>
      </c>
    </row>
    <row r="1073" spans="1:15" s="14" customFormat="1" ht="21.9" customHeight="1">
      <c r="A1073" s="20">
        <v>1064</v>
      </c>
      <c r="B1073" s="39">
        <v>11194113</v>
      </c>
      <c r="C1073" s="40" t="s">
        <v>406</v>
      </c>
      <c r="D1073" s="40" t="s">
        <v>1189</v>
      </c>
      <c r="E1073" s="40" t="s">
        <v>1187</v>
      </c>
      <c r="F1073" s="40" t="s">
        <v>1184</v>
      </c>
      <c r="G1073" s="27" t="s">
        <v>1175</v>
      </c>
      <c r="H1073" s="39">
        <v>61</v>
      </c>
      <c r="I1073" s="39">
        <v>8.2799999999999994</v>
      </c>
      <c r="J1073" s="20">
        <v>90</v>
      </c>
      <c r="K1073" s="39">
        <v>26</v>
      </c>
      <c r="L1073" s="6" t="str">
        <f t="shared" si="79"/>
        <v>Giỏi</v>
      </c>
      <c r="M1073" s="28">
        <v>0.85</v>
      </c>
      <c r="N1073" s="26">
        <f t="shared" si="83"/>
        <v>1190000</v>
      </c>
      <c r="O1073" s="27">
        <f t="shared" si="80"/>
        <v>5950000</v>
      </c>
    </row>
    <row r="1074" spans="1:15" s="14" customFormat="1" ht="21.9" customHeight="1">
      <c r="A1074" s="20">
        <v>1065</v>
      </c>
      <c r="B1074" s="20">
        <v>11191475</v>
      </c>
      <c r="C1074" s="40" t="s">
        <v>156</v>
      </c>
      <c r="D1074" s="40" t="s">
        <v>222</v>
      </c>
      <c r="E1074" s="40" t="s">
        <v>1187</v>
      </c>
      <c r="F1074" s="40" t="s">
        <v>1184</v>
      </c>
      <c r="G1074" s="27" t="s">
        <v>1175</v>
      </c>
      <c r="H1074" s="39">
        <v>61</v>
      </c>
      <c r="I1074" s="39">
        <v>8.23</v>
      </c>
      <c r="J1074" s="20">
        <v>82</v>
      </c>
      <c r="K1074" s="33">
        <v>26</v>
      </c>
      <c r="L1074" s="6" t="str">
        <f t="shared" si="79"/>
        <v>Giỏi</v>
      </c>
      <c r="M1074" s="28">
        <v>0.85</v>
      </c>
      <c r="N1074" s="26">
        <f t="shared" si="83"/>
        <v>1190000</v>
      </c>
      <c r="O1074" s="27">
        <f t="shared" si="80"/>
        <v>5950000</v>
      </c>
    </row>
    <row r="1075" spans="1:15" s="14" customFormat="1" ht="21.9" customHeight="1">
      <c r="A1075" s="20">
        <v>1066</v>
      </c>
      <c r="B1075" s="39">
        <v>11193937</v>
      </c>
      <c r="C1075" s="40" t="s">
        <v>81</v>
      </c>
      <c r="D1075" s="40" t="s">
        <v>1190</v>
      </c>
      <c r="E1075" s="40" t="s">
        <v>1183</v>
      </c>
      <c r="F1075" s="40" t="s">
        <v>1184</v>
      </c>
      <c r="G1075" s="27" t="s">
        <v>1175</v>
      </c>
      <c r="H1075" s="39">
        <v>61</v>
      </c>
      <c r="I1075" s="39">
        <v>8.2200000000000006</v>
      </c>
      <c r="J1075" s="20">
        <v>87</v>
      </c>
      <c r="K1075" s="63">
        <v>26</v>
      </c>
      <c r="L1075" s="6" t="str">
        <f t="shared" si="79"/>
        <v>Giỏi</v>
      </c>
      <c r="M1075" s="28">
        <v>0.85</v>
      </c>
      <c r="N1075" s="26">
        <f t="shared" si="83"/>
        <v>1190000</v>
      </c>
      <c r="O1075" s="27">
        <f t="shared" si="80"/>
        <v>5950000</v>
      </c>
    </row>
    <row r="1076" spans="1:15" s="14" customFormat="1" ht="21.9" customHeight="1">
      <c r="A1076" s="20">
        <v>1067</v>
      </c>
      <c r="B1076" s="39">
        <v>11195170</v>
      </c>
      <c r="C1076" s="40" t="s">
        <v>1191</v>
      </c>
      <c r="D1076" s="40" t="s">
        <v>703</v>
      </c>
      <c r="E1076" s="40" t="s">
        <v>1187</v>
      </c>
      <c r="F1076" s="40" t="s">
        <v>1184</v>
      </c>
      <c r="G1076" s="27" t="s">
        <v>1175</v>
      </c>
      <c r="H1076" s="39">
        <v>61</v>
      </c>
      <c r="I1076" s="39">
        <v>8.1999999999999993</v>
      </c>
      <c r="J1076" s="20">
        <v>85</v>
      </c>
      <c r="K1076" s="33">
        <v>25</v>
      </c>
      <c r="L1076" s="6" t="str">
        <f t="shared" si="79"/>
        <v>Giỏi</v>
      </c>
      <c r="M1076" s="28">
        <v>0.85</v>
      </c>
      <c r="N1076" s="26">
        <f t="shared" si="83"/>
        <v>1190000</v>
      </c>
      <c r="O1076" s="27">
        <f t="shared" si="80"/>
        <v>5950000</v>
      </c>
    </row>
    <row r="1077" spans="1:15" s="14" customFormat="1" ht="21.9" customHeight="1">
      <c r="A1077" s="20">
        <v>1068</v>
      </c>
      <c r="B1077" s="39">
        <v>11194643</v>
      </c>
      <c r="C1077" s="40" t="s">
        <v>1177</v>
      </c>
      <c r="D1077" s="40" t="s">
        <v>771</v>
      </c>
      <c r="E1077" s="40" t="s">
        <v>1187</v>
      </c>
      <c r="F1077" s="40" t="s">
        <v>1184</v>
      </c>
      <c r="G1077" s="27" t="s">
        <v>1175</v>
      </c>
      <c r="H1077" s="39">
        <v>61</v>
      </c>
      <c r="I1077" s="39">
        <v>8.19</v>
      </c>
      <c r="J1077" s="20">
        <v>85</v>
      </c>
      <c r="K1077" s="39">
        <v>26</v>
      </c>
      <c r="L1077" s="6" t="str">
        <f t="shared" si="79"/>
        <v>Giỏi</v>
      </c>
      <c r="M1077" s="28">
        <v>0.85</v>
      </c>
      <c r="N1077" s="26">
        <f t="shared" si="83"/>
        <v>1190000</v>
      </c>
      <c r="O1077" s="27">
        <f t="shared" si="80"/>
        <v>5950000</v>
      </c>
    </row>
    <row r="1078" spans="1:15" s="14" customFormat="1" ht="21.9" customHeight="1">
      <c r="A1078" s="20">
        <v>1069</v>
      </c>
      <c r="B1078" s="39">
        <v>11190678</v>
      </c>
      <c r="C1078" s="40" t="s">
        <v>1192</v>
      </c>
      <c r="D1078" s="40" t="s">
        <v>307</v>
      </c>
      <c r="E1078" s="40" t="s">
        <v>1187</v>
      </c>
      <c r="F1078" s="40" t="s">
        <v>1184</v>
      </c>
      <c r="G1078" s="27" t="s">
        <v>1175</v>
      </c>
      <c r="H1078" s="39">
        <v>61</v>
      </c>
      <c r="I1078" s="39">
        <v>8.17</v>
      </c>
      <c r="J1078" s="20">
        <v>85</v>
      </c>
      <c r="K1078" s="39">
        <v>26</v>
      </c>
      <c r="L1078" s="6" t="str">
        <f t="shared" si="79"/>
        <v>Giỏi</v>
      </c>
      <c r="M1078" s="28">
        <v>0.85</v>
      </c>
      <c r="N1078" s="26">
        <f t="shared" si="83"/>
        <v>1190000</v>
      </c>
      <c r="O1078" s="27">
        <f t="shared" si="80"/>
        <v>5950000</v>
      </c>
    </row>
    <row r="1079" spans="1:15" s="14" customFormat="1" ht="21.9" customHeight="1">
      <c r="A1079" s="20">
        <v>1070</v>
      </c>
      <c r="B1079" s="39">
        <v>11200267</v>
      </c>
      <c r="C1079" s="40" t="s">
        <v>789</v>
      </c>
      <c r="D1079" s="40" t="s">
        <v>221</v>
      </c>
      <c r="E1079" s="40" t="s">
        <v>1193</v>
      </c>
      <c r="F1079" s="40" t="s">
        <v>1194</v>
      </c>
      <c r="G1079" s="27" t="s">
        <v>1175</v>
      </c>
      <c r="H1079" s="39">
        <v>62</v>
      </c>
      <c r="I1079" s="39">
        <v>8.98</v>
      </c>
      <c r="J1079" s="20">
        <v>90</v>
      </c>
      <c r="K1079" s="39">
        <v>17</v>
      </c>
      <c r="L1079" s="6" t="str">
        <f t="shared" si="79"/>
        <v>Giỏi</v>
      </c>
      <c r="M1079" s="28">
        <v>0.85</v>
      </c>
      <c r="N1079" s="26">
        <f t="shared" si="83"/>
        <v>1190000</v>
      </c>
      <c r="O1079" s="27">
        <f t="shared" si="80"/>
        <v>5950000</v>
      </c>
    </row>
    <row r="1080" spans="1:15" s="14" customFormat="1" ht="21.9" customHeight="1">
      <c r="A1080" s="20">
        <v>1071</v>
      </c>
      <c r="B1080" s="39">
        <v>11204312</v>
      </c>
      <c r="C1080" s="40" t="s">
        <v>1195</v>
      </c>
      <c r="D1080" s="40" t="s">
        <v>221</v>
      </c>
      <c r="E1080" s="40" t="s">
        <v>1196</v>
      </c>
      <c r="F1080" s="40" t="s">
        <v>1194</v>
      </c>
      <c r="G1080" s="27" t="s">
        <v>1175</v>
      </c>
      <c r="H1080" s="39">
        <v>62</v>
      </c>
      <c r="I1080" s="39">
        <v>8.7200000000000006</v>
      </c>
      <c r="J1080" s="20">
        <v>93</v>
      </c>
      <c r="K1080" s="39">
        <v>17</v>
      </c>
      <c r="L1080" s="6" t="str">
        <f t="shared" si="79"/>
        <v>Giỏi</v>
      </c>
      <c r="M1080" s="28">
        <v>0.85</v>
      </c>
      <c r="N1080" s="26">
        <f t="shared" si="83"/>
        <v>1190000</v>
      </c>
      <c r="O1080" s="27">
        <f t="shared" si="80"/>
        <v>5950000</v>
      </c>
    </row>
    <row r="1081" spans="1:15" s="14" customFormat="1" ht="21.9" customHeight="1">
      <c r="A1081" s="20">
        <v>1072</v>
      </c>
      <c r="B1081" s="20">
        <v>11203068</v>
      </c>
      <c r="C1081" s="40" t="s">
        <v>1197</v>
      </c>
      <c r="D1081" s="40" t="s">
        <v>219</v>
      </c>
      <c r="E1081" s="40" t="s">
        <v>1196</v>
      </c>
      <c r="F1081" s="40" t="s">
        <v>1194</v>
      </c>
      <c r="G1081" s="27" t="s">
        <v>1175</v>
      </c>
      <c r="H1081" s="39">
        <v>62</v>
      </c>
      <c r="I1081" s="39">
        <v>8.65</v>
      </c>
      <c r="J1081" s="20">
        <v>88</v>
      </c>
      <c r="K1081" s="39">
        <v>17</v>
      </c>
      <c r="L1081" s="6" t="str">
        <f t="shared" si="79"/>
        <v>Giỏi</v>
      </c>
      <c r="M1081" s="28">
        <v>0.85</v>
      </c>
      <c r="N1081" s="26">
        <f t="shared" si="83"/>
        <v>1190000</v>
      </c>
      <c r="O1081" s="27">
        <f t="shared" si="80"/>
        <v>5950000</v>
      </c>
    </row>
    <row r="1082" spans="1:15" s="14" customFormat="1" ht="21.9" customHeight="1">
      <c r="A1082" s="20">
        <v>1073</v>
      </c>
      <c r="B1082" s="20">
        <v>11201239</v>
      </c>
      <c r="C1082" s="40" t="s">
        <v>1198</v>
      </c>
      <c r="D1082" s="40" t="s">
        <v>248</v>
      </c>
      <c r="E1082" s="40" t="s">
        <v>1196</v>
      </c>
      <c r="F1082" s="40" t="s">
        <v>1194</v>
      </c>
      <c r="G1082" s="27" t="s">
        <v>1175</v>
      </c>
      <c r="H1082" s="39">
        <v>62</v>
      </c>
      <c r="I1082" s="39">
        <v>8.64</v>
      </c>
      <c r="J1082" s="20">
        <v>85</v>
      </c>
      <c r="K1082" s="39">
        <v>17</v>
      </c>
      <c r="L1082" s="6" t="str">
        <f t="shared" si="79"/>
        <v>Giỏi</v>
      </c>
      <c r="M1082" s="28">
        <v>0.85</v>
      </c>
      <c r="N1082" s="26">
        <f t="shared" si="83"/>
        <v>1190000</v>
      </c>
      <c r="O1082" s="27">
        <f t="shared" si="80"/>
        <v>5950000</v>
      </c>
    </row>
    <row r="1083" spans="1:15" s="14" customFormat="1" ht="21.9" customHeight="1">
      <c r="A1083" s="20">
        <v>1074</v>
      </c>
      <c r="B1083" s="39">
        <v>11201380</v>
      </c>
      <c r="C1083" s="40" t="s">
        <v>1199</v>
      </c>
      <c r="D1083" s="40" t="s">
        <v>529</v>
      </c>
      <c r="E1083" s="40" t="s">
        <v>1196</v>
      </c>
      <c r="F1083" s="40" t="s">
        <v>1194</v>
      </c>
      <c r="G1083" s="27" t="s">
        <v>1175</v>
      </c>
      <c r="H1083" s="39">
        <v>62</v>
      </c>
      <c r="I1083" s="39">
        <v>8.56</v>
      </c>
      <c r="J1083" s="20">
        <v>86</v>
      </c>
      <c r="K1083" s="39">
        <v>17</v>
      </c>
      <c r="L1083" s="6" t="str">
        <f t="shared" si="79"/>
        <v>Giỏi</v>
      </c>
      <c r="M1083" s="28">
        <v>0.85</v>
      </c>
      <c r="N1083" s="26">
        <f t="shared" si="83"/>
        <v>1190000</v>
      </c>
      <c r="O1083" s="27">
        <f t="shared" si="80"/>
        <v>5950000</v>
      </c>
    </row>
    <row r="1084" spans="1:15" s="14" customFormat="1" ht="21.9" customHeight="1">
      <c r="A1084" s="20">
        <v>1075</v>
      </c>
      <c r="B1084" s="20">
        <v>11201580</v>
      </c>
      <c r="C1084" s="40" t="s">
        <v>1200</v>
      </c>
      <c r="D1084" s="40" t="s">
        <v>588</v>
      </c>
      <c r="E1084" s="40" t="s">
        <v>1196</v>
      </c>
      <c r="F1084" s="40" t="s">
        <v>1194</v>
      </c>
      <c r="G1084" s="27" t="s">
        <v>1175</v>
      </c>
      <c r="H1084" s="39">
        <v>62</v>
      </c>
      <c r="I1084" s="39">
        <v>8.52</v>
      </c>
      <c r="J1084" s="20">
        <v>85</v>
      </c>
      <c r="K1084" s="39">
        <v>17</v>
      </c>
      <c r="L1084" s="6" t="str">
        <f t="shared" si="79"/>
        <v>Giỏi</v>
      </c>
      <c r="M1084" s="28">
        <v>0.85</v>
      </c>
      <c r="N1084" s="26">
        <f t="shared" si="83"/>
        <v>1190000</v>
      </c>
      <c r="O1084" s="27">
        <f t="shared" si="80"/>
        <v>5950000</v>
      </c>
    </row>
    <row r="1085" spans="1:15" s="14" customFormat="1" ht="21.9" customHeight="1">
      <c r="A1085" s="20">
        <v>1076</v>
      </c>
      <c r="B1085" s="20">
        <v>11200443</v>
      </c>
      <c r="C1085" s="40" t="s">
        <v>1201</v>
      </c>
      <c r="D1085" s="40" t="s">
        <v>221</v>
      </c>
      <c r="E1085" s="40" t="s">
        <v>1193</v>
      </c>
      <c r="F1085" s="40" t="s">
        <v>1194</v>
      </c>
      <c r="G1085" s="27" t="s">
        <v>1175</v>
      </c>
      <c r="H1085" s="39">
        <v>62</v>
      </c>
      <c r="I1085" s="39">
        <v>8.4499999999999993</v>
      </c>
      <c r="J1085" s="20">
        <v>83</v>
      </c>
      <c r="K1085" s="39">
        <v>17</v>
      </c>
      <c r="L1085" s="6" t="str">
        <f t="shared" si="79"/>
        <v>Giỏi</v>
      </c>
      <c r="M1085" s="28">
        <v>0.85</v>
      </c>
      <c r="N1085" s="26">
        <f t="shared" si="83"/>
        <v>1190000</v>
      </c>
      <c r="O1085" s="27">
        <f t="shared" si="80"/>
        <v>5950000</v>
      </c>
    </row>
    <row r="1086" spans="1:15" s="14" customFormat="1" ht="21.9" customHeight="1">
      <c r="A1086" s="20">
        <v>1077</v>
      </c>
      <c r="B1086" s="20">
        <v>11201960</v>
      </c>
      <c r="C1086" s="40" t="s">
        <v>418</v>
      </c>
      <c r="D1086" s="40" t="s">
        <v>1202</v>
      </c>
      <c r="E1086" s="40" t="s">
        <v>1196</v>
      </c>
      <c r="F1086" s="40" t="s">
        <v>1194</v>
      </c>
      <c r="G1086" s="27" t="s">
        <v>1175</v>
      </c>
      <c r="H1086" s="39">
        <v>62</v>
      </c>
      <c r="I1086" s="39">
        <v>8.43</v>
      </c>
      <c r="J1086" s="20">
        <v>83</v>
      </c>
      <c r="K1086" s="39">
        <v>20</v>
      </c>
      <c r="L1086" s="6" t="str">
        <f t="shared" si="79"/>
        <v>Giỏi</v>
      </c>
      <c r="M1086" s="28">
        <v>0.85</v>
      </c>
      <c r="N1086" s="26">
        <f t="shared" si="83"/>
        <v>1190000</v>
      </c>
      <c r="O1086" s="27">
        <f t="shared" si="80"/>
        <v>5950000</v>
      </c>
    </row>
    <row r="1087" spans="1:15" s="14" customFormat="1" ht="21.9" customHeight="1">
      <c r="A1087" s="20">
        <v>1078</v>
      </c>
      <c r="B1087" s="20">
        <v>11203346</v>
      </c>
      <c r="C1087" s="40" t="s">
        <v>1203</v>
      </c>
      <c r="D1087" s="40" t="s">
        <v>375</v>
      </c>
      <c r="E1087" s="40" t="s">
        <v>1196</v>
      </c>
      <c r="F1087" s="40" t="s">
        <v>1194</v>
      </c>
      <c r="G1087" s="27" t="s">
        <v>1175</v>
      </c>
      <c r="H1087" s="39">
        <v>62</v>
      </c>
      <c r="I1087" s="39">
        <v>8.3800000000000008</v>
      </c>
      <c r="J1087" s="20">
        <v>86</v>
      </c>
      <c r="K1087" s="39">
        <v>17</v>
      </c>
      <c r="L1087" s="6" t="str">
        <f t="shared" si="79"/>
        <v>Giỏi</v>
      </c>
      <c r="M1087" s="28">
        <v>0.85</v>
      </c>
      <c r="N1087" s="26">
        <f t="shared" si="83"/>
        <v>1190000</v>
      </c>
      <c r="O1087" s="27">
        <f t="shared" si="80"/>
        <v>5950000</v>
      </c>
    </row>
    <row r="1088" spans="1:15" s="14" customFormat="1" ht="21.9" customHeight="1">
      <c r="A1088" s="20">
        <v>1079</v>
      </c>
      <c r="B1088" s="20">
        <v>11184935</v>
      </c>
      <c r="C1088" s="40" t="s">
        <v>1204</v>
      </c>
      <c r="D1088" s="40" t="s">
        <v>1072</v>
      </c>
      <c r="E1088" s="40" t="s">
        <v>170</v>
      </c>
      <c r="F1088" s="40" t="s">
        <v>31</v>
      </c>
      <c r="G1088" s="27" t="s">
        <v>1205</v>
      </c>
      <c r="H1088" s="39">
        <v>60</v>
      </c>
      <c r="I1088" s="39">
        <v>9.24</v>
      </c>
      <c r="J1088" s="20">
        <v>85</v>
      </c>
      <c r="K1088" s="39">
        <v>22</v>
      </c>
      <c r="L1088" s="6" t="str">
        <f t="shared" si="79"/>
        <v>Giỏi</v>
      </c>
      <c r="M1088" s="28">
        <v>0.85</v>
      </c>
      <c r="N1088" s="26">
        <f>1650000*M1088</f>
        <v>1402500</v>
      </c>
      <c r="O1088" s="27">
        <f t="shared" si="80"/>
        <v>7012500</v>
      </c>
    </row>
    <row r="1089" spans="1:15" s="14" customFormat="1" ht="21.9" customHeight="1">
      <c r="A1089" s="20">
        <v>1080</v>
      </c>
      <c r="B1089" s="39">
        <v>11184826</v>
      </c>
      <c r="C1089" s="40" t="s">
        <v>467</v>
      </c>
      <c r="D1089" s="40" t="s">
        <v>734</v>
      </c>
      <c r="E1089" s="40" t="s">
        <v>168</v>
      </c>
      <c r="F1089" s="40" t="s">
        <v>31</v>
      </c>
      <c r="G1089" s="27" t="s">
        <v>1205</v>
      </c>
      <c r="H1089" s="39">
        <v>60</v>
      </c>
      <c r="I1089" s="39">
        <v>9.17</v>
      </c>
      <c r="J1089" s="20">
        <v>100</v>
      </c>
      <c r="K1089" s="39">
        <v>19</v>
      </c>
      <c r="L1089" s="6" t="str">
        <f t="shared" si="79"/>
        <v>Xuất sắc</v>
      </c>
      <c r="M1089" s="25">
        <v>1</v>
      </c>
      <c r="N1089" s="26">
        <v>1650000</v>
      </c>
      <c r="O1089" s="27">
        <f t="shared" si="80"/>
        <v>8250000</v>
      </c>
    </row>
    <row r="1090" spans="1:15" s="14" customFormat="1" ht="21.9" customHeight="1">
      <c r="A1090" s="20">
        <v>1081</v>
      </c>
      <c r="B1090" s="20">
        <v>11183516</v>
      </c>
      <c r="C1090" s="40" t="s">
        <v>1206</v>
      </c>
      <c r="D1090" s="40" t="s">
        <v>251</v>
      </c>
      <c r="E1090" s="40" t="s">
        <v>169</v>
      </c>
      <c r="F1090" s="40" t="s">
        <v>31</v>
      </c>
      <c r="G1090" s="27" t="s">
        <v>1205</v>
      </c>
      <c r="H1090" s="39">
        <v>60</v>
      </c>
      <c r="I1090" s="39">
        <v>9.09</v>
      </c>
      <c r="J1090" s="20">
        <v>90</v>
      </c>
      <c r="K1090" s="39">
        <v>22</v>
      </c>
      <c r="L1090" s="6" t="str">
        <f t="shared" si="79"/>
        <v>Xuất sắc</v>
      </c>
      <c r="M1090" s="25">
        <v>1</v>
      </c>
      <c r="N1090" s="26">
        <v>1650000</v>
      </c>
      <c r="O1090" s="27">
        <f t="shared" si="80"/>
        <v>8250000</v>
      </c>
    </row>
    <row r="1091" spans="1:15" s="14" customFormat="1" ht="21.9" customHeight="1">
      <c r="A1091" s="20">
        <v>1082</v>
      </c>
      <c r="B1091" s="39">
        <v>11185357</v>
      </c>
      <c r="C1091" s="40" t="s">
        <v>1207</v>
      </c>
      <c r="D1091" s="40" t="s">
        <v>883</v>
      </c>
      <c r="E1091" s="40" t="s">
        <v>168</v>
      </c>
      <c r="F1091" s="40" t="s">
        <v>31</v>
      </c>
      <c r="G1091" s="27" t="s">
        <v>1205</v>
      </c>
      <c r="H1091" s="39">
        <v>60</v>
      </c>
      <c r="I1091" s="39">
        <v>9.01</v>
      </c>
      <c r="J1091" s="20">
        <v>88</v>
      </c>
      <c r="K1091" s="39">
        <v>22</v>
      </c>
      <c r="L1091" s="6" t="str">
        <f t="shared" si="79"/>
        <v>Giỏi</v>
      </c>
      <c r="M1091" s="28">
        <v>0.85</v>
      </c>
      <c r="N1091" s="26">
        <f t="shared" ref="N1091:N1101" si="84">1650000*M1091</f>
        <v>1402500</v>
      </c>
      <c r="O1091" s="27">
        <f t="shared" si="80"/>
        <v>7012500</v>
      </c>
    </row>
    <row r="1092" spans="1:15" s="14" customFormat="1" ht="21.9" customHeight="1">
      <c r="A1092" s="20">
        <v>1083</v>
      </c>
      <c r="B1092" s="39">
        <v>11182144</v>
      </c>
      <c r="C1092" s="40" t="s">
        <v>1208</v>
      </c>
      <c r="D1092" s="40" t="s">
        <v>228</v>
      </c>
      <c r="E1092" s="40" t="s">
        <v>169</v>
      </c>
      <c r="F1092" s="40" t="s">
        <v>31</v>
      </c>
      <c r="G1092" s="27" t="s">
        <v>1205</v>
      </c>
      <c r="H1092" s="39">
        <v>60</v>
      </c>
      <c r="I1092" s="39">
        <v>8.94</v>
      </c>
      <c r="J1092" s="20">
        <v>91</v>
      </c>
      <c r="K1092" s="39">
        <v>22</v>
      </c>
      <c r="L1092" s="6" t="str">
        <f t="shared" si="79"/>
        <v>Giỏi</v>
      </c>
      <c r="M1092" s="28">
        <v>0.85</v>
      </c>
      <c r="N1092" s="26">
        <f t="shared" si="84"/>
        <v>1402500</v>
      </c>
      <c r="O1092" s="27">
        <f t="shared" si="80"/>
        <v>7012500</v>
      </c>
    </row>
    <row r="1093" spans="1:15" s="14" customFormat="1" ht="21.9" customHeight="1">
      <c r="A1093" s="20">
        <v>1084</v>
      </c>
      <c r="B1093" s="39">
        <v>11184586</v>
      </c>
      <c r="C1093" s="40" t="s">
        <v>112</v>
      </c>
      <c r="D1093" s="40" t="s">
        <v>245</v>
      </c>
      <c r="E1093" s="40" t="s">
        <v>170</v>
      </c>
      <c r="F1093" s="40" t="s">
        <v>31</v>
      </c>
      <c r="G1093" s="27" t="s">
        <v>1205</v>
      </c>
      <c r="H1093" s="39">
        <v>60</v>
      </c>
      <c r="I1093" s="39">
        <v>8.93</v>
      </c>
      <c r="J1093" s="20">
        <v>95</v>
      </c>
      <c r="K1093" s="39">
        <v>22</v>
      </c>
      <c r="L1093" s="6" t="str">
        <f t="shared" si="79"/>
        <v>Giỏi</v>
      </c>
      <c r="M1093" s="28">
        <v>0.85</v>
      </c>
      <c r="N1093" s="26">
        <f t="shared" si="84"/>
        <v>1402500</v>
      </c>
      <c r="O1093" s="27">
        <f t="shared" si="80"/>
        <v>7012500</v>
      </c>
    </row>
    <row r="1094" spans="1:15" s="14" customFormat="1" ht="21.9" customHeight="1">
      <c r="A1094" s="20">
        <v>1085</v>
      </c>
      <c r="B1094" s="20">
        <v>11183840</v>
      </c>
      <c r="C1094" s="40" t="s">
        <v>672</v>
      </c>
      <c r="D1094" s="40" t="s">
        <v>1209</v>
      </c>
      <c r="E1094" s="40" t="s">
        <v>168</v>
      </c>
      <c r="F1094" s="40" t="s">
        <v>31</v>
      </c>
      <c r="G1094" s="27" t="s">
        <v>1205</v>
      </c>
      <c r="H1094" s="39">
        <v>60</v>
      </c>
      <c r="I1094" s="39">
        <v>8.93</v>
      </c>
      <c r="J1094" s="20">
        <v>88</v>
      </c>
      <c r="K1094" s="39">
        <v>22</v>
      </c>
      <c r="L1094" s="6" t="str">
        <f t="shared" ref="L1094:L1158" si="85">IF(AND(I1094&gt;=9,J1094&gt;=90),"Xuất sắc",IF(AND(I1094&gt;=8,J1094&gt;=80),"Giỏi","Khá"))</f>
        <v>Giỏi</v>
      </c>
      <c r="M1094" s="28">
        <v>0.85</v>
      </c>
      <c r="N1094" s="26">
        <f t="shared" si="84"/>
        <v>1402500</v>
      </c>
      <c r="O1094" s="27">
        <f t="shared" ref="O1094:O1158" si="86">N1094*5</f>
        <v>7012500</v>
      </c>
    </row>
    <row r="1095" spans="1:15" s="14" customFormat="1" ht="21.9" customHeight="1">
      <c r="A1095" s="20">
        <v>1086</v>
      </c>
      <c r="B1095" s="39">
        <v>11181479</v>
      </c>
      <c r="C1095" s="40" t="s">
        <v>783</v>
      </c>
      <c r="D1095" s="40" t="s">
        <v>239</v>
      </c>
      <c r="E1095" s="40" t="s">
        <v>168</v>
      </c>
      <c r="F1095" s="40" t="s">
        <v>31</v>
      </c>
      <c r="G1095" s="27" t="s">
        <v>1205</v>
      </c>
      <c r="H1095" s="39">
        <v>60</v>
      </c>
      <c r="I1095" s="39">
        <v>8.92</v>
      </c>
      <c r="J1095" s="20">
        <v>93</v>
      </c>
      <c r="K1095" s="39">
        <v>23</v>
      </c>
      <c r="L1095" s="6" t="str">
        <f t="shared" si="85"/>
        <v>Giỏi</v>
      </c>
      <c r="M1095" s="28">
        <v>0.85</v>
      </c>
      <c r="N1095" s="26">
        <f t="shared" si="84"/>
        <v>1402500</v>
      </c>
      <c r="O1095" s="27">
        <f t="shared" si="86"/>
        <v>7012500</v>
      </c>
    </row>
    <row r="1096" spans="1:15" s="14" customFormat="1" ht="21.9" customHeight="1">
      <c r="A1096" s="20">
        <v>1087</v>
      </c>
      <c r="B1096" s="39">
        <v>11181525</v>
      </c>
      <c r="C1096" s="40" t="s">
        <v>94</v>
      </c>
      <c r="D1096" s="40" t="s">
        <v>239</v>
      </c>
      <c r="E1096" s="40" t="s">
        <v>170</v>
      </c>
      <c r="F1096" s="40" t="s">
        <v>31</v>
      </c>
      <c r="G1096" s="27" t="s">
        <v>1205</v>
      </c>
      <c r="H1096" s="39">
        <v>60</v>
      </c>
      <c r="I1096" s="39">
        <v>8.91</v>
      </c>
      <c r="J1096" s="20">
        <v>95</v>
      </c>
      <c r="K1096" s="39">
        <v>20</v>
      </c>
      <c r="L1096" s="6" t="str">
        <f t="shared" si="85"/>
        <v>Giỏi</v>
      </c>
      <c r="M1096" s="28">
        <v>0.85</v>
      </c>
      <c r="N1096" s="26">
        <f t="shared" si="84"/>
        <v>1402500</v>
      </c>
      <c r="O1096" s="27">
        <f t="shared" si="86"/>
        <v>7012500</v>
      </c>
    </row>
    <row r="1097" spans="1:15" s="14" customFormat="1" ht="21.9" customHeight="1">
      <c r="A1097" s="20">
        <v>1088</v>
      </c>
      <c r="B1097" s="45">
        <v>11183979</v>
      </c>
      <c r="C1097" s="42" t="s">
        <v>1210</v>
      </c>
      <c r="D1097" s="42" t="s">
        <v>230</v>
      </c>
      <c r="E1097" s="42" t="s">
        <v>168</v>
      </c>
      <c r="F1097" s="40" t="s">
        <v>31</v>
      </c>
      <c r="G1097" s="27" t="s">
        <v>1205</v>
      </c>
      <c r="H1097" s="39">
        <v>60</v>
      </c>
      <c r="I1097" s="44">
        <v>8.89</v>
      </c>
      <c r="J1097" s="20">
        <v>89</v>
      </c>
      <c r="K1097" s="39">
        <v>24</v>
      </c>
      <c r="L1097" s="6" t="str">
        <f t="shared" si="85"/>
        <v>Giỏi</v>
      </c>
      <c r="M1097" s="28">
        <v>0.85</v>
      </c>
      <c r="N1097" s="26">
        <f t="shared" si="84"/>
        <v>1402500</v>
      </c>
      <c r="O1097" s="27">
        <f t="shared" si="86"/>
        <v>7012500</v>
      </c>
    </row>
    <row r="1098" spans="1:15" s="14" customFormat="1" ht="21.9" customHeight="1">
      <c r="A1098" s="20">
        <v>1089</v>
      </c>
      <c r="B1098" s="20">
        <v>11185587</v>
      </c>
      <c r="C1098" s="40" t="s">
        <v>663</v>
      </c>
      <c r="D1098" s="40" t="s">
        <v>994</v>
      </c>
      <c r="E1098" s="40" t="s">
        <v>169</v>
      </c>
      <c r="F1098" s="40" t="s">
        <v>31</v>
      </c>
      <c r="G1098" s="27" t="s">
        <v>1205</v>
      </c>
      <c r="H1098" s="39">
        <v>60</v>
      </c>
      <c r="I1098" s="39">
        <v>8.86</v>
      </c>
      <c r="J1098" s="20">
        <v>83</v>
      </c>
      <c r="K1098" s="39">
        <v>24</v>
      </c>
      <c r="L1098" s="6" t="str">
        <f t="shared" si="85"/>
        <v>Giỏi</v>
      </c>
      <c r="M1098" s="28">
        <v>0.85</v>
      </c>
      <c r="N1098" s="26">
        <f t="shared" si="84"/>
        <v>1402500</v>
      </c>
      <c r="O1098" s="27">
        <f t="shared" si="86"/>
        <v>7012500</v>
      </c>
    </row>
    <row r="1099" spans="1:15" s="14" customFormat="1" ht="21.9" customHeight="1">
      <c r="A1099" s="20">
        <v>1090</v>
      </c>
      <c r="B1099" s="20">
        <v>11181094</v>
      </c>
      <c r="C1099" s="40" t="s">
        <v>722</v>
      </c>
      <c r="D1099" s="40" t="s">
        <v>433</v>
      </c>
      <c r="E1099" s="40" t="s">
        <v>169</v>
      </c>
      <c r="F1099" s="40" t="s">
        <v>31</v>
      </c>
      <c r="G1099" s="27" t="s">
        <v>1205</v>
      </c>
      <c r="H1099" s="39">
        <v>60</v>
      </c>
      <c r="I1099" s="39">
        <v>8.85</v>
      </c>
      <c r="J1099" s="20">
        <v>99</v>
      </c>
      <c r="K1099" s="39">
        <v>20</v>
      </c>
      <c r="L1099" s="6" t="str">
        <f t="shared" si="85"/>
        <v>Giỏi</v>
      </c>
      <c r="M1099" s="28">
        <v>0.85</v>
      </c>
      <c r="N1099" s="26">
        <f t="shared" si="84"/>
        <v>1402500</v>
      </c>
      <c r="O1099" s="27">
        <f t="shared" si="86"/>
        <v>7012500</v>
      </c>
    </row>
    <row r="1100" spans="1:15" s="14" customFormat="1" ht="21.9" customHeight="1">
      <c r="A1100" s="20">
        <v>1091</v>
      </c>
      <c r="B1100" s="39">
        <v>11182542</v>
      </c>
      <c r="C1100" s="40" t="s">
        <v>384</v>
      </c>
      <c r="D1100" s="40" t="s">
        <v>514</v>
      </c>
      <c r="E1100" s="40" t="s">
        <v>169</v>
      </c>
      <c r="F1100" s="40" t="s">
        <v>31</v>
      </c>
      <c r="G1100" s="27" t="s">
        <v>1205</v>
      </c>
      <c r="H1100" s="39">
        <v>60</v>
      </c>
      <c r="I1100" s="39">
        <v>8.85</v>
      </c>
      <c r="J1100" s="20">
        <v>98</v>
      </c>
      <c r="K1100" s="39">
        <v>22</v>
      </c>
      <c r="L1100" s="6" t="str">
        <f t="shared" si="85"/>
        <v>Giỏi</v>
      </c>
      <c r="M1100" s="28">
        <v>0.85</v>
      </c>
      <c r="N1100" s="26">
        <f t="shared" si="84"/>
        <v>1402500</v>
      </c>
      <c r="O1100" s="27">
        <f t="shared" si="86"/>
        <v>7012500</v>
      </c>
    </row>
    <row r="1101" spans="1:15" s="14" customFormat="1" ht="21.9" customHeight="1">
      <c r="A1101" s="20">
        <v>1092</v>
      </c>
      <c r="B1101" s="39">
        <v>11184473</v>
      </c>
      <c r="C1101" s="40" t="s">
        <v>1211</v>
      </c>
      <c r="D1101" s="40" t="s">
        <v>516</v>
      </c>
      <c r="E1101" s="40" t="s">
        <v>170</v>
      </c>
      <c r="F1101" s="40" t="s">
        <v>31</v>
      </c>
      <c r="G1101" s="27" t="s">
        <v>1205</v>
      </c>
      <c r="H1101" s="39">
        <v>60</v>
      </c>
      <c r="I1101" s="39">
        <v>8.8000000000000007</v>
      </c>
      <c r="J1101" s="20">
        <v>98</v>
      </c>
      <c r="K1101" s="39">
        <v>22</v>
      </c>
      <c r="L1101" s="6" t="str">
        <f t="shared" si="85"/>
        <v>Giỏi</v>
      </c>
      <c r="M1101" s="28">
        <v>0.85</v>
      </c>
      <c r="N1101" s="26">
        <f t="shared" si="84"/>
        <v>1402500</v>
      </c>
      <c r="O1101" s="27">
        <f t="shared" si="86"/>
        <v>7012500</v>
      </c>
    </row>
    <row r="1102" spans="1:15" s="14" customFormat="1" ht="21.9" customHeight="1">
      <c r="A1102" s="20">
        <v>1093</v>
      </c>
      <c r="B1102" s="45">
        <v>11184470</v>
      </c>
      <c r="C1102" s="42" t="s">
        <v>1212</v>
      </c>
      <c r="D1102" s="42" t="s">
        <v>249</v>
      </c>
      <c r="E1102" s="42" t="s">
        <v>172</v>
      </c>
      <c r="F1102" s="40" t="s">
        <v>33</v>
      </c>
      <c r="G1102" s="27" t="s">
        <v>1205</v>
      </c>
      <c r="H1102" s="39">
        <v>60</v>
      </c>
      <c r="I1102" s="44">
        <v>9.31</v>
      </c>
      <c r="J1102" s="20">
        <v>91</v>
      </c>
      <c r="K1102" s="39">
        <v>20</v>
      </c>
      <c r="L1102" s="6" t="str">
        <f t="shared" si="85"/>
        <v>Xuất sắc</v>
      </c>
      <c r="M1102" s="25">
        <v>1</v>
      </c>
      <c r="N1102" s="26">
        <v>1900000</v>
      </c>
      <c r="O1102" s="27">
        <f t="shared" si="86"/>
        <v>9500000</v>
      </c>
    </row>
    <row r="1103" spans="1:15" s="14" customFormat="1" ht="21.9" customHeight="1">
      <c r="A1103" s="20">
        <v>1094</v>
      </c>
      <c r="B1103" s="39">
        <v>11184004</v>
      </c>
      <c r="C1103" s="40" t="s">
        <v>428</v>
      </c>
      <c r="D1103" s="40" t="s">
        <v>230</v>
      </c>
      <c r="E1103" s="40" t="s">
        <v>172</v>
      </c>
      <c r="F1103" s="40" t="s">
        <v>33</v>
      </c>
      <c r="G1103" s="27" t="s">
        <v>1205</v>
      </c>
      <c r="H1103" s="39">
        <v>60</v>
      </c>
      <c r="I1103" s="39">
        <v>9.23</v>
      </c>
      <c r="J1103" s="20">
        <v>95</v>
      </c>
      <c r="K1103" s="39">
        <v>20</v>
      </c>
      <c r="L1103" s="6" t="str">
        <f t="shared" si="85"/>
        <v>Xuất sắc</v>
      </c>
      <c r="M1103" s="25">
        <v>1</v>
      </c>
      <c r="N1103" s="26">
        <v>1900000</v>
      </c>
      <c r="O1103" s="27">
        <f t="shared" si="86"/>
        <v>9500000</v>
      </c>
    </row>
    <row r="1104" spans="1:15" s="14" customFormat="1" ht="21.9" customHeight="1">
      <c r="A1104" s="20">
        <v>1095</v>
      </c>
      <c r="B1104" s="20">
        <v>11182933</v>
      </c>
      <c r="C1104" s="40" t="s">
        <v>1213</v>
      </c>
      <c r="D1104" s="40" t="s">
        <v>223</v>
      </c>
      <c r="E1104" s="40" t="s">
        <v>171</v>
      </c>
      <c r="F1104" s="40" t="s">
        <v>33</v>
      </c>
      <c r="G1104" s="27" t="s">
        <v>1205</v>
      </c>
      <c r="H1104" s="39">
        <v>60</v>
      </c>
      <c r="I1104" s="39">
        <v>9.2100000000000009</v>
      </c>
      <c r="J1104" s="20">
        <v>83</v>
      </c>
      <c r="K1104" s="39">
        <v>21</v>
      </c>
      <c r="L1104" s="6" t="str">
        <f t="shared" si="85"/>
        <v>Giỏi</v>
      </c>
      <c r="M1104" s="28">
        <v>0.85</v>
      </c>
      <c r="N1104" s="27">
        <f>1900000*M1104</f>
        <v>1615000</v>
      </c>
      <c r="O1104" s="27">
        <f t="shared" si="86"/>
        <v>8075000</v>
      </c>
    </row>
    <row r="1105" spans="1:15" s="14" customFormat="1" ht="21.9" customHeight="1">
      <c r="A1105" s="20">
        <v>1096</v>
      </c>
      <c r="B1105" s="39">
        <v>11183832</v>
      </c>
      <c r="C1105" s="40" t="s">
        <v>941</v>
      </c>
      <c r="D1105" s="40" t="s">
        <v>412</v>
      </c>
      <c r="E1105" s="40" t="s">
        <v>171</v>
      </c>
      <c r="F1105" s="40" t="s">
        <v>33</v>
      </c>
      <c r="G1105" s="27" t="s">
        <v>1205</v>
      </c>
      <c r="H1105" s="39">
        <v>60</v>
      </c>
      <c r="I1105" s="39">
        <v>9.15</v>
      </c>
      <c r="J1105" s="20">
        <v>90</v>
      </c>
      <c r="K1105" s="39">
        <v>21</v>
      </c>
      <c r="L1105" s="6" t="str">
        <f t="shared" si="85"/>
        <v>Xuất sắc</v>
      </c>
      <c r="M1105" s="25">
        <v>1</v>
      </c>
      <c r="N1105" s="26">
        <v>1900000</v>
      </c>
      <c r="O1105" s="27">
        <f t="shared" si="86"/>
        <v>9500000</v>
      </c>
    </row>
    <row r="1106" spans="1:15" s="14" customFormat="1" ht="21.9" customHeight="1">
      <c r="A1106" s="20">
        <v>1097</v>
      </c>
      <c r="B1106" s="39">
        <v>11183990</v>
      </c>
      <c r="C1106" s="40" t="s">
        <v>1129</v>
      </c>
      <c r="D1106" s="40" t="s">
        <v>230</v>
      </c>
      <c r="E1106" s="40" t="s">
        <v>171</v>
      </c>
      <c r="F1106" s="40" t="s">
        <v>33</v>
      </c>
      <c r="G1106" s="27" t="s">
        <v>1205</v>
      </c>
      <c r="H1106" s="39">
        <v>60</v>
      </c>
      <c r="I1106" s="39">
        <v>9.1199999999999992</v>
      </c>
      <c r="J1106" s="20">
        <v>82</v>
      </c>
      <c r="K1106" s="39">
        <v>21</v>
      </c>
      <c r="L1106" s="6" t="str">
        <f t="shared" si="85"/>
        <v>Giỏi</v>
      </c>
      <c r="M1106" s="28">
        <v>0.85</v>
      </c>
      <c r="N1106" s="27">
        <f>1900000*M1106</f>
        <v>1615000</v>
      </c>
      <c r="O1106" s="27">
        <f t="shared" si="86"/>
        <v>8075000</v>
      </c>
    </row>
    <row r="1107" spans="1:15" s="14" customFormat="1" ht="21.9" customHeight="1">
      <c r="A1107" s="20">
        <v>1098</v>
      </c>
      <c r="B1107" s="39">
        <v>11182136</v>
      </c>
      <c r="C1107" s="40" t="s">
        <v>1214</v>
      </c>
      <c r="D1107" s="40" t="s">
        <v>228</v>
      </c>
      <c r="E1107" s="40" t="s">
        <v>171</v>
      </c>
      <c r="F1107" s="40" t="s">
        <v>33</v>
      </c>
      <c r="G1107" s="27" t="s">
        <v>1205</v>
      </c>
      <c r="H1107" s="39">
        <v>60</v>
      </c>
      <c r="I1107" s="39">
        <v>9.0500000000000007</v>
      </c>
      <c r="J1107" s="20">
        <v>93</v>
      </c>
      <c r="K1107" s="39">
        <v>21</v>
      </c>
      <c r="L1107" s="6" t="str">
        <f t="shared" si="85"/>
        <v>Xuất sắc</v>
      </c>
      <c r="M1107" s="25">
        <v>1</v>
      </c>
      <c r="N1107" s="26">
        <v>1900000</v>
      </c>
      <c r="O1107" s="27">
        <f t="shared" si="86"/>
        <v>9500000</v>
      </c>
    </row>
    <row r="1108" spans="1:15" s="14" customFormat="1" ht="21.9" customHeight="1">
      <c r="A1108" s="20">
        <v>1099</v>
      </c>
      <c r="B1108" s="39">
        <v>11185254</v>
      </c>
      <c r="C1108" s="40" t="s">
        <v>1198</v>
      </c>
      <c r="D1108" s="40" t="s">
        <v>244</v>
      </c>
      <c r="E1108" s="40" t="s">
        <v>171</v>
      </c>
      <c r="F1108" s="40" t="s">
        <v>33</v>
      </c>
      <c r="G1108" s="27" t="s">
        <v>1205</v>
      </c>
      <c r="H1108" s="39">
        <v>60</v>
      </c>
      <c r="I1108" s="39">
        <v>9.0500000000000007</v>
      </c>
      <c r="J1108" s="20">
        <v>82</v>
      </c>
      <c r="K1108" s="39">
        <v>18</v>
      </c>
      <c r="L1108" s="6" t="str">
        <f t="shared" si="85"/>
        <v>Giỏi</v>
      </c>
      <c r="M1108" s="28">
        <v>0.85</v>
      </c>
      <c r="N1108" s="27">
        <f>1900000*M1108</f>
        <v>1615000</v>
      </c>
      <c r="O1108" s="27">
        <f t="shared" si="86"/>
        <v>8075000</v>
      </c>
    </row>
    <row r="1109" spans="1:15" s="14" customFormat="1" ht="21.9" customHeight="1">
      <c r="A1109" s="20">
        <v>1100</v>
      </c>
      <c r="B1109" s="39">
        <v>11180115</v>
      </c>
      <c r="C1109" s="40" t="s">
        <v>974</v>
      </c>
      <c r="D1109" s="40" t="s">
        <v>221</v>
      </c>
      <c r="E1109" s="40" t="s">
        <v>171</v>
      </c>
      <c r="F1109" s="40" t="s">
        <v>33</v>
      </c>
      <c r="G1109" s="27" t="s">
        <v>1205</v>
      </c>
      <c r="H1109" s="39">
        <v>60</v>
      </c>
      <c r="I1109" s="39">
        <v>8.9600000000000009</v>
      </c>
      <c r="J1109" s="20">
        <v>90</v>
      </c>
      <c r="K1109" s="39">
        <v>19</v>
      </c>
      <c r="L1109" s="6" t="str">
        <f t="shared" si="85"/>
        <v>Giỏi</v>
      </c>
      <c r="M1109" s="28">
        <v>0.85</v>
      </c>
      <c r="N1109" s="27">
        <f>1900000*M1109</f>
        <v>1615000</v>
      </c>
      <c r="O1109" s="27">
        <f t="shared" si="86"/>
        <v>8075000</v>
      </c>
    </row>
    <row r="1110" spans="1:15" s="14" customFormat="1" ht="21.9" customHeight="1">
      <c r="A1110" s="20">
        <v>1101</v>
      </c>
      <c r="B1110" s="39">
        <v>11186098</v>
      </c>
      <c r="C1110" s="40" t="s">
        <v>1215</v>
      </c>
      <c r="D1110" s="40" t="s">
        <v>253</v>
      </c>
      <c r="E1110" s="40" t="s">
        <v>171</v>
      </c>
      <c r="F1110" s="40" t="s">
        <v>33</v>
      </c>
      <c r="G1110" s="27" t="s">
        <v>1205</v>
      </c>
      <c r="H1110" s="39">
        <v>60</v>
      </c>
      <c r="I1110" s="39">
        <v>8.9600000000000009</v>
      </c>
      <c r="J1110" s="20">
        <v>96</v>
      </c>
      <c r="K1110" s="39">
        <v>18</v>
      </c>
      <c r="L1110" s="6" t="str">
        <f t="shared" si="85"/>
        <v>Giỏi</v>
      </c>
      <c r="M1110" s="28">
        <v>0.85</v>
      </c>
      <c r="N1110" s="27">
        <f>1900000*M1110</f>
        <v>1615000</v>
      </c>
      <c r="O1110" s="27">
        <f t="shared" si="86"/>
        <v>8075000</v>
      </c>
    </row>
    <row r="1111" spans="1:15" s="14" customFormat="1" ht="21.9" customHeight="1">
      <c r="A1111" s="20">
        <v>1102</v>
      </c>
      <c r="B1111" s="20">
        <v>11186173</v>
      </c>
      <c r="C1111" s="40" t="s">
        <v>1216</v>
      </c>
      <c r="D1111" s="40" t="s">
        <v>229</v>
      </c>
      <c r="E1111" s="40" t="s">
        <v>173</v>
      </c>
      <c r="F1111" s="40" t="s">
        <v>33</v>
      </c>
      <c r="G1111" s="27" t="s">
        <v>1205</v>
      </c>
      <c r="H1111" s="39">
        <v>60</v>
      </c>
      <c r="I1111" s="39">
        <v>8.89</v>
      </c>
      <c r="J1111" s="20">
        <v>92</v>
      </c>
      <c r="K1111" s="39">
        <v>19</v>
      </c>
      <c r="L1111" s="6" t="str">
        <f t="shared" si="85"/>
        <v>Giỏi</v>
      </c>
      <c r="M1111" s="28">
        <v>0.85</v>
      </c>
      <c r="N1111" s="27">
        <f>1900000*M1111</f>
        <v>1615000</v>
      </c>
      <c r="O1111" s="27">
        <f t="shared" si="86"/>
        <v>8075000</v>
      </c>
    </row>
    <row r="1112" spans="1:15" s="14" customFormat="1" ht="21.9" customHeight="1">
      <c r="A1112" s="20">
        <v>1103</v>
      </c>
      <c r="B1112" s="39">
        <v>11183492</v>
      </c>
      <c r="C1112" s="40" t="s">
        <v>1217</v>
      </c>
      <c r="D1112" s="40" t="s">
        <v>251</v>
      </c>
      <c r="E1112" s="40" t="s">
        <v>173</v>
      </c>
      <c r="F1112" s="40" t="s">
        <v>33</v>
      </c>
      <c r="G1112" s="27" t="s">
        <v>1205</v>
      </c>
      <c r="H1112" s="39">
        <v>60</v>
      </c>
      <c r="I1112" s="39">
        <v>8.8800000000000008</v>
      </c>
      <c r="J1112" s="20">
        <v>95</v>
      </c>
      <c r="K1112" s="39">
        <v>23</v>
      </c>
      <c r="L1112" s="6" t="str">
        <f t="shared" si="85"/>
        <v>Giỏi</v>
      </c>
      <c r="M1112" s="28">
        <v>0.85</v>
      </c>
      <c r="N1112" s="27">
        <f>1900000*M1112</f>
        <v>1615000</v>
      </c>
      <c r="O1112" s="27">
        <f t="shared" si="86"/>
        <v>8075000</v>
      </c>
    </row>
    <row r="1113" spans="1:15" s="14" customFormat="1" ht="21.9" customHeight="1">
      <c r="A1113" s="20">
        <v>1104</v>
      </c>
      <c r="B1113" s="20">
        <v>11183139</v>
      </c>
      <c r="C1113" s="40" t="s">
        <v>1218</v>
      </c>
      <c r="D1113" s="40" t="s">
        <v>286</v>
      </c>
      <c r="E1113" s="40" t="s">
        <v>35</v>
      </c>
      <c r="F1113" s="40" t="s">
        <v>35</v>
      </c>
      <c r="G1113" s="27" t="s">
        <v>1205</v>
      </c>
      <c r="H1113" s="39">
        <v>60</v>
      </c>
      <c r="I1113" s="39">
        <v>8.9700000000000006</v>
      </c>
      <c r="J1113" s="20">
        <v>95</v>
      </c>
      <c r="K1113" s="39">
        <v>18</v>
      </c>
      <c r="L1113" s="6" t="str">
        <f t="shared" si="85"/>
        <v>Giỏi</v>
      </c>
      <c r="M1113" s="28">
        <v>0.85</v>
      </c>
      <c r="N1113" s="26">
        <f>1650000*M1113</f>
        <v>1402500</v>
      </c>
      <c r="O1113" s="27">
        <f t="shared" si="86"/>
        <v>7012500</v>
      </c>
    </row>
    <row r="1114" spans="1:15" s="14" customFormat="1" ht="21.9" customHeight="1">
      <c r="A1114" s="20">
        <v>1105</v>
      </c>
      <c r="B1114" s="39">
        <v>11180184</v>
      </c>
      <c r="C1114" s="40" t="s">
        <v>388</v>
      </c>
      <c r="D1114" s="40" t="s">
        <v>221</v>
      </c>
      <c r="E1114" s="40" t="s">
        <v>35</v>
      </c>
      <c r="F1114" s="40" t="s">
        <v>35</v>
      </c>
      <c r="G1114" s="27" t="s">
        <v>1205</v>
      </c>
      <c r="H1114" s="39">
        <v>60</v>
      </c>
      <c r="I1114" s="39">
        <v>8.92</v>
      </c>
      <c r="J1114" s="20">
        <v>90</v>
      </c>
      <c r="K1114" s="39">
        <v>23</v>
      </c>
      <c r="L1114" s="6" t="str">
        <f t="shared" si="85"/>
        <v>Giỏi</v>
      </c>
      <c r="M1114" s="28">
        <v>0.85</v>
      </c>
      <c r="N1114" s="26">
        <f>1650000*M1114</f>
        <v>1402500</v>
      </c>
      <c r="O1114" s="27">
        <f t="shared" si="86"/>
        <v>7012500</v>
      </c>
    </row>
    <row r="1115" spans="1:15" s="14" customFormat="1" ht="21.9" customHeight="1">
      <c r="A1115" s="20">
        <v>1106</v>
      </c>
      <c r="B1115" s="20">
        <v>11185134</v>
      </c>
      <c r="C1115" s="40" t="s">
        <v>357</v>
      </c>
      <c r="D1115" s="40" t="s">
        <v>244</v>
      </c>
      <c r="E1115" s="40" t="s">
        <v>35</v>
      </c>
      <c r="F1115" s="40" t="s">
        <v>35</v>
      </c>
      <c r="G1115" s="27" t="s">
        <v>1205</v>
      </c>
      <c r="H1115" s="39">
        <v>60</v>
      </c>
      <c r="I1115" s="39">
        <v>8.8699999999999992</v>
      </c>
      <c r="J1115" s="20">
        <v>95</v>
      </c>
      <c r="K1115" s="39">
        <v>20</v>
      </c>
      <c r="L1115" s="6" t="str">
        <f t="shared" si="85"/>
        <v>Giỏi</v>
      </c>
      <c r="M1115" s="28">
        <v>0.85</v>
      </c>
      <c r="N1115" s="26">
        <f>1650000*M1115</f>
        <v>1402500</v>
      </c>
      <c r="O1115" s="27">
        <f t="shared" si="86"/>
        <v>7012500</v>
      </c>
    </row>
    <row r="1116" spans="1:15" s="14" customFormat="1" ht="21.9" customHeight="1">
      <c r="A1116" s="20">
        <v>1107</v>
      </c>
      <c r="B1116" s="39">
        <v>11184573</v>
      </c>
      <c r="C1116" s="40" t="s">
        <v>1219</v>
      </c>
      <c r="D1116" s="40" t="s">
        <v>245</v>
      </c>
      <c r="E1116" s="40" t="s">
        <v>35</v>
      </c>
      <c r="F1116" s="40" t="s">
        <v>35</v>
      </c>
      <c r="G1116" s="27" t="s">
        <v>1205</v>
      </c>
      <c r="H1116" s="39">
        <v>60</v>
      </c>
      <c r="I1116" s="39">
        <v>8.7100000000000009</v>
      </c>
      <c r="J1116" s="20">
        <v>91</v>
      </c>
      <c r="K1116" s="39">
        <v>21</v>
      </c>
      <c r="L1116" s="6" t="str">
        <f t="shared" si="85"/>
        <v>Giỏi</v>
      </c>
      <c r="M1116" s="28">
        <v>0.85</v>
      </c>
      <c r="N1116" s="26">
        <f>1650000*M1116</f>
        <v>1402500</v>
      </c>
      <c r="O1116" s="27">
        <f t="shared" si="86"/>
        <v>7012500</v>
      </c>
    </row>
    <row r="1117" spans="1:15" s="14" customFormat="1" ht="21.9" customHeight="1">
      <c r="A1117" s="20">
        <v>1108</v>
      </c>
      <c r="B1117" s="39">
        <v>11180186</v>
      </c>
      <c r="C1117" s="40" t="s">
        <v>388</v>
      </c>
      <c r="D1117" s="40" t="s">
        <v>221</v>
      </c>
      <c r="E1117" s="40" t="s">
        <v>34</v>
      </c>
      <c r="F1117" s="40" t="s">
        <v>34</v>
      </c>
      <c r="G1117" s="27" t="s">
        <v>1205</v>
      </c>
      <c r="H1117" s="39">
        <v>60</v>
      </c>
      <c r="I1117" s="39">
        <v>9.26</v>
      </c>
      <c r="J1117" s="20">
        <v>85</v>
      </c>
      <c r="K1117" s="39">
        <v>21</v>
      </c>
      <c r="L1117" s="6" t="str">
        <f t="shared" si="85"/>
        <v>Giỏi</v>
      </c>
      <c r="M1117" s="28">
        <v>0.85</v>
      </c>
      <c r="N1117" s="26">
        <f>1650000*M1117</f>
        <v>1402500</v>
      </c>
      <c r="O1117" s="27">
        <f t="shared" si="86"/>
        <v>7012500</v>
      </c>
    </row>
    <row r="1118" spans="1:15" s="14" customFormat="1" ht="21.9" customHeight="1">
      <c r="A1118" s="20">
        <v>1109</v>
      </c>
      <c r="B1118" s="20">
        <v>11182086</v>
      </c>
      <c r="C1118" s="40" t="s">
        <v>842</v>
      </c>
      <c r="D1118" s="40" t="s">
        <v>228</v>
      </c>
      <c r="E1118" s="40" t="s">
        <v>34</v>
      </c>
      <c r="F1118" s="40" t="s">
        <v>34</v>
      </c>
      <c r="G1118" s="27" t="s">
        <v>1205</v>
      </c>
      <c r="H1118" s="39">
        <v>60</v>
      </c>
      <c r="I1118" s="39">
        <v>9.18</v>
      </c>
      <c r="J1118" s="20">
        <v>90</v>
      </c>
      <c r="K1118" s="39">
        <v>22</v>
      </c>
      <c r="L1118" s="6" t="str">
        <f t="shared" si="85"/>
        <v>Xuất sắc</v>
      </c>
      <c r="M1118" s="25">
        <v>1</v>
      </c>
      <c r="N1118" s="26">
        <v>1650000</v>
      </c>
      <c r="O1118" s="27">
        <f t="shared" si="86"/>
        <v>8250000</v>
      </c>
    </row>
    <row r="1119" spans="1:15" s="14" customFormat="1" ht="21.9" customHeight="1">
      <c r="A1119" s="20">
        <v>1110</v>
      </c>
      <c r="B1119" s="20">
        <v>11180084</v>
      </c>
      <c r="C1119" s="40" t="s">
        <v>1220</v>
      </c>
      <c r="D1119" s="40" t="s">
        <v>221</v>
      </c>
      <c r="E1119" s="40" t="s">
        <v>34</v>
      </c>
      <c r="F1119" s="40" t="s">
        <v>34</v>
      </c>
      <c r="G1119" s="27" t="s">
        <v>1205</v>
      </c>
      <c r="H1119" s="39">
        <v>60</v>
      </c>
      <c r="I1119" s="39">
        <v>9.09</v>
      </c>
      <c r="J1119" s="20">
        <v>89</v>
      </c>
      <c r="K1119" s="39">
        <v>24</v>
      </c>
      <c r="L1119" s="6" t="str">
        <f t="shared" si="85"/>
        <v>Giỏi</v>
      </c>
      <c r="M1119" s="28">
        <v>0.85</v>
      </c>
      <c r="N1119" s="26">
        <f>1650000*M1119</f>
        <v>1402500</v>
      </c>
      <c r="O1119" s="27">
        <f t="shared" si="86"/>
        <v>7012500</v>
      </c>
    </row>
    <row r="1120" spans="1:15" s="14" customFormat="1" ht="21.9" customHeight="1">
      <c r="A1120" s="20">
        <v>1111</v>
      </c>
      <c r="B1120" s="20">
        <v>11185616</v>
      </c>
      <c r="C1120" s="40" t="s">
        <v>1221</v>
      </c>
      <c r="D1120" s="40" t="s">
        <v>962</v>
      </c>
      <c r="E1120" s="40" t="s">
        <v>34</v>
      </c>
      <c r="F1120" s="40" t="s">
        <v>34</v>
      </c>
      <c r="G1120" s="27" t="s">
        <v>1205</v>
      </c>
      <c r="H1120" s="39">
        <v>60</v>
      </c>
      <c r="I1120" s="39">
        <v>8.9499999999999993</v>
      </c>
      <c r="J1120" s="20">
        <v>90</v>
      </c>
      <c r="K1120" s="39">
        <v>20</v>
      </c>
      <c r="L1120" s="6" t="str">
        <f t="shared" si="85"/>
        <v>Giỏi</v>
      </c>
      <c r="M1120" s="28">
        <v>0.85</v>
      </c>
      <c r="N1120" s="26">
        <f>1650000*M1120</f>
        <v>1402500</v>
      </c>
      <c r="O1120" s="27">
        <f t="shared" si="86"/>
        <v>7012500</v>
      </c>
    </row>
    <row r="1121" spans="1:15" s="14" customFormat="1" ht="21.9" customHeight="1">
      <c r="A1121" s="20">
        <v>1112</v>
      </c>
      <c r="B1121" s="39">
        <v>11184948</v>
      </c>
      <c r="C1121" s="40" t="s">
        <v>1222</v>
      </c>
      <c r="D1121" s="40" t="s">
        <v>1223</v>
      </c>
      <c r="E1121" s="40" t="s">
        <v>34</v>
      </c>
      <c r="F1121" s="40" t="s">
        <v>34</v>
      </c>
      <c r="G1121" s="27" t="s">
        <v>1205</v>
      </c>
      <c r="H1121" s="39">
        <v>60</v>
      </c>
      <c r="I1121" s="39">
        <v>8.89</v>
      </c>
      <c r="J1121" s="20">
        <v>93</v>
      </c>
      <c r="K1121" s="39">
        <v>24</v>
      </c>
      <c r="L1121" s="6" t="str">
        <f t="shared" si="85"/>
        <v>Giỏi</v>
      </c>
      <c r="M1121" s="28">
        <v>0.85</v>
      </c>
      <c r="N1121" s="26">
        <f>1650000*M1121</f>
        <v>1402500</v>
      </c>
      <c r="O1121" s="27">
        <f t="shared" si="86"/>
        <v>7012500</v>
      </c>
    </row>
    <row r="1122" spans="1:15" s="14" customFormat="1" ht="21.9" customHeight="1">
      <c r="A1122" s="20">
        <v>1113</v>
      </c>
      <c r="B1122" s="39">
        <v>11182524</v>
      </c>
      <c r="C1122" s="40" t="s">
        <v>1224</v>
      </c>
      <c r="D1122" s="40" t="s">
        <v>514</v>
      </c>
      <c r="E1122" s="40" t="s">
        <v>32</v>
      </c>
      <c r="F1122" s="40" t="s">
        <v>32</v>
      </c>
      <c r="G1122" s="27" t="s">
        <v>1205</v>
      </c>
      <c r="H1122" s="39">
        <v>60</v>
      </c>
      <c r="I1122" s="39">
        <v>9.2200000000000006</v>
      </c>
      <c r="J1122" s="20">
        <v>80</v>
      </c>
      <c r="K1122" s="39">
        <v>23</v>
      </c>
      <c r="L1122" s="6" t="str">
        <f t="shared" si="85"/>
        <v>Giỏi</v>
      </c>
      <c r="M1122" s="28">
        <v>0.85</v>
      </c>
      <c r="N1122" s="26">
        <f>1650000*M1122</f>
        <v>1402500</v>
      </c>
      <c r="O1122" s="27">
        <f t="shared" si="86"/>
        <v>7012500</v>
      </c>
    </row>
    <row r="1123" spans="1:15" s="14" customFormat="1" ht="21.9" customHeight="1">
      <c r="A1123" s="20">
        <v>1114</v>
      </c>
      <c r="B1123" s="39">
        <v>11183362</v>
      </c>
      <c r="C1123" s="40" t="s">
        <v>360</v>
      </c>
      <c r="D1123" s="40" t="s">
        <v>484</v>
      </c>
      <c r="E1123" s="40" t="s">
        <v>32</v>
      </c>
      <c r="F1123" s="40" t="s">
        <v>32</v>
      </c>
      <c r="G1123" s="27" t="s">
        <v>1205</v>
      </c>
      <c r="H1123" s="39">
        <v>60</v>
      </c>
      <c r="I1123" s="39">
        <v>9.2100000000000009</v>
      </c>
      <c r="J1123" s="20">
        <v>90</v>
      </c>
      <c r="K1123" s="39">
        <v>23</v>
      </c>
      <c r="L1123" s="6" t="str">
        <f t="shared" si="85"/>
        <v>Xuất sắc</v>
      </c>
      <c r="M1123" s="25">
        <v>1</v>
      </c>
      <c r="N1123" s="26">
        <v>1650000</v>
      </c>
      <c r="O1123" s="27">
        <f t="shared" si="86"/>
        <v>8250000</v>
      </c>
    </row>
    <row r="1124" spans="1:15" s="14" customFormat="1" ht="21.9" customHeight="1">
      <c r="A1124" s="20">
        <v>1115</v>
      </c>
      <c r="B1124" s="20">
        <v>11183634</v>
      </c>
      <c r="C1124" s="40" t="s">
        <v>1129</v>
      </c>
      <c r="D1124" s="40" t="s">
        <v>224</v>
      </c>
      <c r="E1124" s="40" t="s">
        <v>32</v>
      </c>
      <c r="F1124" s="40" t="s">
        <v>32</v>
      </c>
      <c r="G1124" s="27" t="s">
        <v>1205</v>
      </c>
      <c r="H1124" s="39">
        <v>60</v>
      </c>
      <c r="I1124" s="39">
        <v>8.9499999999999993</v>
      </c>
      <c r="J1124" s="20">
        <v>85</v>
      </c>
      <c r="K1124" s="39">
        <v>22</v>
      </c>
      <c r="L1124" s="6" t="str">
        <f t="shared" si="85"/>
        <v>Giỏi</v>
      </c>
      <c r="M1124" s="28">
        <v>0.85</v>
      </c>
      <c r="N1124" s="26">
        <f>1650000*M1124</f>
        <v>1402500</v>
      </c>
      <c r="O1124" s="27">
        <f t="shared" si="86"/>
        <v>7012500</v>
      </c>
    </row>
    <row r="1125" spans="1:15" s="14" customFormat="1" ht="21.9" customHeight="1">
      <c r="A1125" s="20">
        <v>1116</v>
      </c>
      <c r="B1125" s="39">
        <v>11185350</v>
      </c>
      <c r="C1125" s="40" t="s">
        <v>1225</v>
      </c>
      <c r="D1125" s="40" t="s">
        <v>883</v>
      </c>
      <c r="E1125" s="40" t="s">
        <v>32</v>
      </c>
      <c r="F1125" s="40" t="s">
        <v>32</v>
      </c>
      <c r="G1125" s="27" t="s">
        <v>1205</v>
      </c>
      <c r="H1125" s="39">
        <v>60</v>
      </c>
      <c r="I1125" s="39">
        <v>8.9499999999999993</v>
      </c>
      <c r="J1125" s="20">
        <v>81</v>
      </c>
      <c r="K1125" s="39">
        <v>27</v>
      </c>
      <c r="L1125" s="6" t="str">
        <f t="shared" si="85"/>
        <v>Giỏi</v>
      </c>
      <c r="M1125" s="28">
        <v>0.85</v>
      </c>
      <c r="N1125" s="26">
        <f>1650000*M1125</f>
        <v>1402500</v>
      </c>
      <c r="O1125" s="27">
        <f t="shared" si="86"/>
        <v>7012500</v>
      </c>
    </row>
    <row r="1126" spans="1:15" s="14" customFormat="1" ht="21.9" customHeight="1">
      <c r="A1126" s="20">
        <v>1117</v>
      </c>
      <c r="B1126" s="39">
        <v>11184357</v>
      </c>
      <c r="C1126" s="40" t="s">
        <v>94</v>
      </c>
      <c r="D1126" s="40" t="s">
        <v>422</v>
      </c>
      <c r="E1126" s="40" t="s">
        <v>32</v>
      </c>
      <c r="F1126" s="40" t="s">
        <v>32</v>
      </c>
      <c r="G1126" s="27" t="s">
        <v>1205</v>
      </c>
      <c r="H1126" s="39">
        <v>60</v>
      </c>
      <c r="I1126" s="39">
        <v>8.94</v>
      </c>
      <c r="J1126" s="20">
        <v>86</v>
      </c>
      <c r="K1126" s="39">
        <v>19</v>
      </c>
      <c r="L1126" s="6" t="str">
        <f t="shared" si="85"/>
        <v>Giỏi</v>
      </c>
      <c r="M1126" s="28">
        <v>0.85</v>
      </c>
      <c r="N1126" s="26">
        <f>1650000*M1126</f>
        <v>1402500</v>
      </c>
      <c r="O1126" s="27">
        <f t="shared" si="86"/>
        <v>7012500</v>
      </c>
    </row>
    <row r="1127" spans="1:15" s="14" customFormat="1" ht="21.9" customHeight="1">
      <c r="A1127" s="20">
        <v>1118</v>
      </c>
      <c r="B1127" s="20">
        <v>11195088</v>
      </c>
      <c r="C1127" s="40" t="s">
        <v>467</v>
      </c>
      <c r="D1127" s="40" t="s">
        <v>416</v>
      </c>
      <c r="E1127" s="40" t="s">
        <v>175</v>
      </c>
      <c r="F1127" s="40" t="s">
        <v>63</v>
      </c>
      <c r="G1127" s="27" t="s">
        <v>1205</v>
      </c>
      <c r="H1127" s="39">
        <v>61</v>
      </c>
      <c r="I1127" s="39">
        <v>9.1</v>
      </c>
      <c r="J1127" s="20">
        <v>90</v>
      </c>
      <c r="K1127" s="39">
        <v>24</v>
      </c>
      <c r="L1127" s="6" t="str">
        <f t="shared" si="85"/>
        <v>Xuất sắc</v>
      </c>
      <c r="M1127" s="25">
        <v>1</v>
      </c>
      <c r="N1127" s="26">
        <v>1650000</v>
      </c>
      <c r="O1127" s="27">
        <f t="shared" si="86"/>
        <v>8250000</v>
      </c>
    </row>
    <row r="1128" spans="1:15" s="14" customFormat="1" ht="21.9" customHeight="1">
      <c r="A1128" s="20">
        <v>1119</v>
      </c>
      <c r="B1128" s="20">
        <v>11191770</v>
      </c>
      <c r="C1128" s="40" t="s">
        <v>360</v>
      </c>
      <c r="D1128" s="40" t="s">
        <v>529</v>
      </c>
      <c r="E1128" s="40" t="s">
        <v>175</v>
      </c>
      <c r="F1128" s="40" t="s">
        <v>63</v>
      </c>
      <c r="G1128" s="27" t="s">
        <v>1205</v>
      </c>
      <c r="H1128" s="39">
        <v>61</v>
      </c>
      <c r="I1128" s="39">
        <v>9.0399999999999991</v>
      </c>
      <c r="J1128" s="20">
        <v>95</v>
      </c>
      <c r="K1128" s="39">
        <v>19</v>
      </c>
      <c r="L1128" s="6" t="str">
        <f t="shared" si="85"/>
        <v>Xuất sắc</v>
      </c>
      <c r="M1128" s="25">
        <v>1</v>
      </c>
      <c r="N1128" s="26">
        <v>1650000</v>
      </c>
      <c r="O1128" s="27">
        <f t="shared" si="86"/>
        <v>8250000</v>
      </c>
    </row>
    <row r="1129" spans="1:15" s="14" customFormat="1" ht="21.9" customHeight="1">
      <c r="A1129" s="20">
        <v>1120</v>
      </c>
      <c r="B1129" s="39">
        <v>11191250</v>
      </c>
      <c r="C1129" s="40" t="s">
        <v>1071</v>
      </c>
      <c r="D1129" s="40" t="s">
        <v>433</v>
      </c>
      <c r="E1129" s="40" t="s">
        <v>176</v>
      </c>
      <c r="F1129" s="40" t="s">
        <v>63</v>
      </c>
      <c r="G1129" s="27" t="s">
        <v>1205</v>
      </c>
      <c r="H1129" s="39">
        <v>61</v>
      </c>
      <c r="I1129" s="39">
        <v>9</v>
      </c>
      <c r="J1129" s="20">
        <v>91</v>
      </c>
      <c r="K1129" s="39">
        <v>24</v>
      </c>
      <c r="L1129" s="6" t="str">
        <f t="shared" si="85"/>
        <v>Xuất sắc</v>
      </c>
      <c r="M1129" s="25">
        <v>1</v>
      </c>
      <c r="N1129" s="26">
        <v>1650000</v>
      </c>
      <c r="O1129" s="27">
        <f t="shared" si="86"/>
        <v>8250000</v>
      </c>
    </row>
    <row r="1130" spans="1:15" s="14" customFormat="1" ht="21.9" customHeight="1">
      <c r="A1130" s="20">
        <v>1121</v>
      </c>
      <c r="B1130" s="20">
        <v>11190119</v>
      </c>
      <c r="C1130" s="40" t="s">
        <v>1227</v>
      </c>
      <c r="D1130" s="40" t="s">
        <v>221</v>
      </c>
      <c r="E1130" s="40" t="s">
        <v>174</v>
      </c>
      <c r="F1130" s="40" t="s">
        <v>63</v>
      </c>
      <c r="G1130" s="27" t="s">
        <v>1205</v>
      </c>
      <c r="H1130" s="39">
        <v>61</v>
      </c>
      <c r="I1130" s="39">
        <v>8.9499999999999993</v>
      </c>
      <c r="J1130" s="20">
        <v>88</v>
      </c>
      <c r="K1130" s="39">
        <v>27</v>
      </c>
      <c r="L1130" s="6" t="str">
        <f t="shared" si="85"/>
        <v>Giỏi</v>
      </c>
      <c r="M1130" s="28">
        <v>0.85</v>
      </c>
      <c r="N1130" s="26">
        <f t="shared" ref="N1130:N1150" si="87">1650000*M1130</f>
        <v>1402500</v>
      </c>
      <c r="O1130" s="27">
        <f t="shared" si="86"/>
        <v>7012500</v>
      </c>
    </row>
    <row r="1131" spans="1:15" s="14" customFormat="1" ht="21.9" customHeight="1">
      <c r="A1131" s="20">
        <v>1122</v>
      </c>
      <c r="B1131" s="39">
        <v>11195002</v>
      </c>
      <c r="C1131" s="40" t="s">
        <v>1228</v>
      </c>
      <c r="D1131" s="40" t="s">
        <v>408</v>
      </c>
      <c r="E1131" s="40" t="s">
        <v>174</v>
      </c>
      <c r="F1131" s="40" t="s">
        <v>63</v>
      </c>
      <c r="G1131" s="27" t="s">
        <v>1205</v>
      </c>
      <c r="H1131" s="39">
        <v>61</v>
      </c>
      <c r="I1131" s="39">
        <v>8.9</v>
      </c>
      <c r="J1131" s="20">
        <v>91</v>
      </c>
      <c r="K1131" s="39">
        <v>31</v>
      </c>
      <c r="L1131" s="6" t="str">
        <f t="shared" si="85"/>
        <v>Giỏi</v>
      </c>
      <c r="M1131" s="28">
        <v>0.85</v>
      </c>
      <c r="N1131" s="26">
        <f t="shared" si="87"/>
        <v>1402500</v>
      </c>
      <c r="O1131" s="27">
        <f t="shared" si="86"/>
        <v>7012500</v>
      </c>
    </row>
    <row r="1132" spans="1:15" s="14" customFormat="1" ht="21.9" customHeight="1">
      <c r="A1132" s="20">
        <v>1123</v>
      </c>
      <c r="B1132" s="39">
        <v>11192440</v>
      </c>
      <c r="C1132" s="40" t="s">
        <v>806</v>
      </c>
      <c r="D1132" s="40" t="s">
        <v>236</v>
      </c>
      <c r="E1132" s="40" t="s">
        <v>176</v>
      </c>
      <c r="F1132" s="40" t="s">
        <v>63</v>
      </c>
      <c r="G1132" s="27" t="s">
        <v>1205</v>
      </c>
      <c r="H1132" s="39">
        <v>61</v>
      </c>
      <c r="I1132" s="39">
        <v>8.85</v>
      </c>
      <c r="J1132" s="20">
        <v>89</v>
      </c>
      <c r="K1132" s="39">
        <v>24</v>
      </c>
      <c r="L1132" s="6" t="str">
        <f t="shared" si="85"/>
        <v>Giỏi</v>
      </c>
      <c r="M1132" s="28">
        <v>0.85</v>
      </c>
      <c r="N1132" s="26">
        <f t="shared" si="87"/>
        <v>1402500</v>
      </c>
      <c r="O1132" s="27">
        <f t="shared" si="86"/>
        <v>7012500</v>
      </c>
    </row>
    <row r="1133" spans="1:15" s="14" customFormat="1" ht="21.9" customHeight="1">
      <c r="A1133" s="20">
        <v>1124</v>
      </c>
      <c r="B1133" s="39">
        <v>11190787</v>
      </c>
      <c r="C1133" s="40" t="s">
        <v>1229</v>
      </c>
      <c r="D1133" s="40" t="s">
        <v>1065</v>
      </c>
      <c r="E1133" s="40" t="s">
        <v>174</v>
      </c>
      <c r="F1133" s="40" t="s">
        <v>63</v>
      </c>
      <c r="G1133" s="27" t="s">
        <v>1205</v>
      </c>
      <c r="H1133" s="39">
        <v>61</v>
      </c>
      <c r="I1133" s="39">
        <v>8.84</v>
      </c>
      <c r="J1133" s="20">
        <v>90</v>
      </c>
      <c r="K1133" s="39">
        <v>27</v>
      </c>
      <c r="L1133" s="6" t="str">
        <f t="shared" si="85"/>
        <v>Giỏi</v>
      </c>
      <c r="M1133" s="28">
        <v>0.85</v>
      </c>
      <c r="N1133" s="26">
        <f t="shared" si="87"/>
        <v>1402500</v>
      </c>
      <c r="O1133" s="27">
        <f t="shared" si="86"/>
        <v>7012500</v>
      </c>
    </row>
    <row r="1134" spans="1:15" s="14" customFormat="1" ht="21.9" customHeight="1">
      <c r="A1134" s="20">
        <v>1125</v>
      </c>
      <c r="B1134" s="39">
        <v>11195761</v>
      </c>
      <c r="C1134" s="40" t="s">
        <v>781</v>
      </c>
      <c r="D1134" s="40" t="s">
        <v>242</v>
      </c>
      <c r="E1134" s="40" t="s">
        <v>176</v>
      </c>
      <c r="F1134" s="40" t="s">
        <v>63</v>
      </c>
      <c r="G1134" s="27" t="s">
        <v>1205</v>
      </c>
      <c r="H1134" s="39">
        <v>61</v>
      </c>
      <c r="I1134" s="39">
        <v>8.84</v>
      </c>
      <c r="J1134" s="20">
        <v>95</v>
      </c>
      <c r="K1134" s="39">
        <v>23</v>
      </c>
      <c r="L1134" s="6" t="str">
        <f t="shared" si="85"/>
        <v>Giỏi</v>
      </c>
      <c r="M1134" s="28">
        <v>0.85</v>
      </c>
      <c r="N1134" s="26">
        <f t="shared" si="87"/>
        <v>1402500</v>
      </c>
      <c r="O1134" s="27">
        <f t="shared" si="86"/>
        <v>7012500</v>
      </c>
    </row>
    <row r="1135" spans="1:15" s="14" customFormat="1" ht="21.9" customHeight="1">
      <c r="A1135" s="20">
        <v>1126</v>
      </c>
      <c r="B1135" s="20">
        <v>11191597</v>
      </c>
      <c r="C1135" s="40" t="s">
        <v>713</v>
      </c>
      <c r="D1135" s="40" t="s">
        <v>248</v>
      </c>
      <c r="E1135" s="40" t="s">
        <v>176</v>
      </c>
      <c r="F1135" s="40" t="s">
        <v>63</v>
      </c>
      <c r="G1135" s="27" t="s">
        <v>1205</v>
      </c>
      <c r="H1135" s="39">
        <v>61</v>
      </c>
      <c r="I1135" s="39">
        <v>8.7899999999999991</v>
      </c>
      <c r="J1135" s="20">
        <v>86</v>
      </c>
      <c r="K1135" s="39">
        <v>20</v>
      </c>
      <c r="L1135" s="6" t="str">
        <f t="shared" si="85"/>
        <v>Giỏi</v>
      </c>
      <c r="M1135" s="28">
        <v>0.85</v>
      </c>
      <c r="N1135" s="26">
        <f t="shared" si="87"/>
        <v>1402500</v>
      </c>
      <c r="O1135" s="27">
        <f t="shared" si="86"/>
        <v>7012500</v>
      </c>
    </row>
    <row r="1136" spans="1:15" s="14" customFormat="1" ht="21.9" customHeight="1">
      <c r="A1136" s="20">
        <v>1127</v>
      </c>
      <c r="B1136" s="20">
        <v>11191728</v>
      </c>
      <c r="C1136" s="40" t="s">
        <v>1230</v>
      </c>
      <c r="D1136" s="40" t="s">
        <v>239</v>
      </c>
      <c r="E1136" s="40" t="s">
        <v>174</v>
      </c>
      <c r="F1136" s="40" t="s">
        <v>63</v>
      </c>
      <c r="G1136" s="27" t="s">
        <v>1205</v>
      </c>
      <c r="H1136" s="39">
        <v>61</v>
      </c>
      <c r="I1136" s="39">
        <v>8.77</v>
      </c>
      <c r="J1136" s="20">
        <v>87</v>
      </c>
      <c r="K1136" s="39">
        <v>27</v>
      </c>
      <c r="L1136" s="6" t="str">
        <f t="shared" si="85"/>
        <v>Giỏi</v>
      </c>
      <c r="M1136" s="28">
        <v>0.85</v>
      </c>
      <c r="N1136" s="26">
        <f t="shared" si="87"/>
        <v>1402500</v>
      </c>
      <c r="O1136" s="27">
        <f t="shared" si="86"/>
        <v>7012500</v>
      </c>
    </row>
    <row r="1137" spans="1:15" s="14" customFormat="1" ht="21.9" customHeight="1">
      <c r="A1137" s="20">
        <v>1128</v>
      </c>
      <c r="B1137" s="39">
        <v>11195420</v>
      </c>
      <c r="C1137" s="40" t="s">
        <v>1231</v>
      </c>
      <c r="D1137" s="40" t="s">
        <v>244</v>
      </c>
      <c r="E1137" s="40" t="s">
        <v>175</v>
      </c>
      <c r="F1137" s="40" t="s">
        <v>63</v>
      </c>
      <c r="G1137" s="27" t="s">
        <v>1205</v>
      </c>
      <c r="H1137" s="39">
        <v>61</v>
      </c>
      <c r="I1137" s="39">
        <v>8.7200000000000006</v>
      </c>
      <c r="J1137" s="20">
        <v>91</v>
      </c>
      <c r="K1137" s="39">
        <v>27</v>
      </c>
      <c r="L1137" s="6" t="str">
        <f t="shared" si="85"/>
        <v>Giỏi</v>
      </c>
      <c r="M1137" s="28">
        <v>0.85</v>
      </c>
      <c r="N1137" s="26">
        <f t="shared" si="87"/>
        <v>1402500</v>
      </c>
      <c r="O1137" s="27">
        <f t="shared" si="86"/>
        <v>7012500</v>
      </c>
    </row>
    <row r="1138" spans="1:15" s="14" customFormat="1" ht="21.9" customHeight="1">
      <c r="A1138" s="20">
        <v>1129</v>
      </c>
      <c r="B1138" s="39">
        <v>11192196</v>
      </c>
      <c r="C1138" s="40" t="s">
        <v>1232</v>
      </c>
      <c r="D1138" s="40" t="s">
        <v>266</v>
      </c>
      <c r="E1138" s="40" t="s">
        <v>176</v>
      </c>
      <c r="F1138" s="40" t="s">
        <v>63</v>
      </c>
      <c r="G1138" s="27" t="s">
        <v>1205</v>
      </c>
      <c r="H1138" s="39">
        <v>61</v>
      </c>
      <c r="I1138" s="39">
        <v>8.69</v>
      </c>
      <c r="J1138" s="20">
        <v>85</v>
      </c>
      <c r="K1138" s="39">
        <v>22</v>
      </c>
      <c r="L1138" s="6" t="str">
        <f t="shared" si="85"/>
        <v>Giỏi</v>
      </c>
      <c r="M1138" s="28">
        <v>0.85</v>
      </c>
      <c r="N1138" s="26">
        <f t="shared" si="87"/>
        <v>1402500</v>
      </c>
      <c r="O1138" s="27">
        <f t="shared" si="86"/>
        <v>7012500</v>
      </c>
    </row>
    <row r="1139" spans="1:15" s="14" customFormat="1" ht="21.9" customHeight="1">
      <c r="A1139" s="20">
        <v>1130</v>
      </c>
      <c r="B1139" s="39">
        <v>11195760</v>
      </c>
      <c r="C1139" s="40" t="s">
        <v>406</v>
      </c>
      <c r="D1139" s="40" t="s">
        <v>242</v>
      </c>
      <c r="E1139" s="40" t="s">
        <v>175</v>
      </c>
      <c r="F1139" s="40" t="s">
        <v>63</v>
      </c>
      <c r="G1139" s="27" t="s">
        <v>1205</v>
      </c>
      <c r="H1139" s="39">
        <v>61</v>
      </c>
      <c r="I1139" s="39">
        <v>8.66</v>
      </c>
      <c r="J1139" s="20">
        <v>90</v>
      </c>
      <c r="K1139" s="39">
        <v>27</v>
      </c>
      <c r="L1139" s="6" t="str">
        <f t="shared" si="85"/>
        <v>Giỏi</v>
      </c>
      <c r="M1139" s="28">
        <v>0.85</v>
      </c>
      <c r="N1139" s="26">
        <f t="shared" si="87"/>
        <v>1402500</v>
      </c>
      <c r="O1139" s="27">
        <f t="shared" si="86"/>
        <v>7012500</v>
      </c>
    </row>
    <row r="1140" spans="1:15" s="14" customFormat="1" ht="21.9" customHeight="1">
      <c r="A1140" s="20">
        <v>1131</v>
      </c>
      <c r="B1140" s="20">
        <v>11192722</v>
      </c>
      <c r="C1140" s="40" t="s">
        <v>842</v>
      </c>
      <c r="D1140" s="40" t="s">
        <v>920</v>
      </c>
      <c r="E1140" s="40" t="s">
        <v>176</v>
      </c>
      <c r="F1140" s="40" t="s">
        <v>63</v>
      </c>
      <c r="G1140" s="27" t="s">
        <v>1205</v>
      </c>
      <c r="H1140" s="39">
        <v>61</v>
      </c>
      <c r="I1140" s="39">
        <v>8.64</v>
      </c>
      <c r="J1140" s="20">
        <v>88</v>
      </c>
      <c r="K1140" s="39">
        <v>23</v>
      </c>
      <c r="L1140" s="6" t="str">
        <f t="shared" si="85"/>
        <v>Giỏi</v>
      </c>
      <c r="M1140" s="28">
        <v>0.85</v>
      </c>
      <c r="N1140" s="26">
        <f t="shared" si="87"/>
        <v>1402500</v>
      </c>
      <c r="O1140" s="27">
        <f t="shared" si="86"/>
        <v>7012500</v>
      </c>
    </row>
    <row r="1141" spans="1:15" s="14" customFormat="1" ht="21.9" customHeight="1">
      <c r="A1141" s="20">
        <v>1132</v>
      </c>
      <c r="B1141" s="21">
        <v>11193874</v>
      </c>
      <c r="C1141" s="21" t="s">
        <v>781</v>
      </c>
      <c r="D1141" s="21" t="s">
        <v>224</v>
      </c>
      <c r="E1141" s="22" t="s">
        <v>174</v>
      </c>
      <c r="F1141" s="40" t="s">
        <v>63</v>
      </c>
      <c r="G1141" s="27" t="s">
        <v>1205</v>
      </c>
      <c r="H1141" s="39">
        <v>61</v>
      </c>
      <c r="I1141" s="36">
        <v>8.5399999999999991</v>
      </c>
      <c r="J1141" s="24">
        <v>88</v>
      </c>
      <c r="K1141" s="6">
        <v>27</v>
      </c>
      <c r="L1141" s="6" t="str">
        <f t="shared" si="85"/>
        <v>Giỏi</v>
      </c>
      <c r="M1141" s="28">
        <v>0.85</v>
      </c>
      <c r="N1141" s="26">
        <f t="shared" si="87"/>
        <v>1402500</v>
      </c>
      <c r="O1141" s="27">
        <f t="shared" si="86"/>
        <v>7012500</v>
      </c>
    </row>
    <row r="1142" spans="1:15" s="14" customFormat="1" ht="21.9" customHeight="1">
      <c r="A1142" s="20">
        <v>1133</v>
      </c>
      <c r="B1142" s="39">
        <v>11192126</v>
      </c>
      <c r="C1142" s="40" t="s">
        <v>1234</v>
      </c>
      <c r="D1142" s="40" t="s">
        <v>654</v>
      </c>
      <c r="E1142" s="40" t="s">
        <v>1235</v>
      </c>
      <c r="F1142" s="40" t="s">
        <v>64</v>
      </c>
      <c r="G1142" s="27" t="s">
        <v>1205</v>
      </c>
      <c r="H1142" s="39">
        <v>61</v>
      </c>
      <c r="I1142" s="39">
        <v>8.6999999999999993</v>
      </c>
      <c r="J1142" s="20">
        <v>85</v>
      </c>
      <c r="K1142" s="39">
        <v>18</v>
      </c>
      <c r="L1142" s="6" t="str">
        <f t="shared" si="85"/>
        <v>Giỏi</v>
      </c>
      <c r="M1142" s="28">
        <v>0.85</v>
      </c>
      <c r="N1142" s="26">
        <f t="shared" si="87"/>
        <v>1402500</v>
      </c>
      <c r="O1142" s="27">
        <f t="shared" si="86"/>
        <v>7012500</v>
      </c>
    </row>
    <row r="1143" spans="1:15" s="14" customFormat="1" ht="21.9" customHeight="1">
      <c r="A1143" s="20">
        <v>1134</v>
      </c>
      <c r="B1143" s="45">
        <v>11193120</v>
      </c>
      <c r="C1143" s="64" t="s">
        <v>773</v>
      </c>
      <c r="D1143" s="64" t="s">
        <v>256</v>
      </c>
      <c r="E1143" s="42" t="s">
        <v>1235</v>
      </c>
      <c r="F1143" s="40" t="s">
        <v>64</v>
      </c>
      <c r="G1143" s="27" t="s">
        <v>1205</v>
      </c>
      <c r="H1143" s="39">
        <v>61</v>
      </c>
      <c r="I1143" s="39">
        <v>8.56</v>
      </c>
      <c r="J1143" s="65">
        <v>83</v>
      </c>
      <c r="K1143" s="39">
        <v>20</v>
      </c>
      <c r="L1143" s="6" t="str">
        <f t="shared" si="85"/>
        <v>Giỏi</v>
      </c>
      <c r="M1143" s="28">
        <v>0.85</v>
      </c>
      <c r="N1143" s="26">
        <f t="shared" si="87"/>
        <v>1402500</v>
      </c>
      <c r="O1143" s="27">
        <f t="shared" si="86"/>
        <v>7012500</v>
      </c>
    </row>
    <row r="1144" spans="1:15" s="14" customFormat="1" ht="21.9" customHeight="1">
      <c r="A1144" s="20">
        <v>1135</v>
      </c>
      <c r="B1144" s="20">
        <v>11191053</v>
      </c>
      <c r="C1144" s="40" t="s">
        <v>1236</v>
      </c>
      <c r="D1144" s="40" t="s">
        <v>625</v>
      </c>
      <c r="E1144" s="40" t="s">
        <v>177</v>
      </c>
      <c r="F1144" s="40" t="s">
        <v>64</v>
      </c>
      <c r="G1144" s="27" t="s">
        <v>1205</v>
      </c>
      <c r="H1144" s="39">
        <v>61</v>
      </c>
      <c r="I1144" s="39">
        <v>8.5399999999999991</v>
      </c>
      <c r="J1144" s="20">
        <v>80</v>
      </c>
      <c r="K1144" s="39">
        <v>25</v>
      </c>
      <c r="L1144" s="6" t="str">
        <f t="shared" si="85"/>
        <v>Giỏi</v>
      </c>
      <c r="M1144" s="28">
        <v>0.85</v>
      </c>
      <c r="N1144" s="26">
        <f t="shared" si="87"/>
        <v>1402500</v>
      </c>
      <c r="O1144" s="27">
        <f t="shared" si="86"/>
        <v>7012500</v>
      </c>
    </row>
    <row r="1145" spans="1:15" s="14" customFormat="1" ht="21.9" customHeight="1">
      <c r="A1145" s="20">
        <v>1136</v>
      </c>
      <c r="B1145" s="20">
        <v>11192811</v>
      </c>
      <c r="C1145" s="40" t="s">
        <v>1237</v>
      </c>
      <c r="D1145" s="40" t="s">
        <v>223</v>
      </c>
      <c r="E1145" s="40" t="s">
        <v>1235</v>
      </c>
      <c r="F1145" s="40" t="s">
        <v>64</v>
      </c>
      <c r="G1145" s="27" t="s">
        <v>1205</v>
      </c>
      <c r="H1145" s="39">
        <v>61</v>
      </c>
      <c r="I1145" s="39">
        <v>8.51</v>
      </c>
      <c r="J1145" s="20">
        <v>93</v>
      </c>
      <c r="K1145" s="39">
        <v>20</v>
      </c>
      <c r="L1145" s="6" t="str">
        <f t="shared" si="85"/>
        <v>Giỏi</v>
      </c>
      <c r="M1145" s="28">
        <v>0.85</v>
      </c>
      <c r="N1145" s="26">
        <f t="shared" si="87"/>
        <v>1402500</v>
      </c>
      <c r="O1145" s="27">
        <f t="shared" si="86"/>
        <v>7012500</v>
      </c>
    </row>
    <row r="1146" spans="1:15" s="14" customFormat="1" ht="16.8">
      <c r="A1146" s="20">
        <v>1137</v>
      </c>
      <c r="B1146" s="20">
        <v>11194242</v>
      </c>
      <c r="C1146" s="40" t="s">
        <v>418</v>
      </c>
      <c r="D1146" s="40" t="s">
        <v>230</v>
      </c>
      <c r="E1146" s="40" t="s">
        <v>1235</v>
      </c>
      <c r="F1146" s="40" t="s">
        <v>64</v>
      </c>
      <c r="G1146" s="27" t="s">
        <v>1205</v>
      </c>
      <c r="H1146" s="39">
        <v>61</v>
      </c>
      <c r="I1146" s="39">
        <v>8.49</v>
      </c>
      <c r="J1146" s="20">
        <v>83</v>
      </c>
      <c r="K1146" s="39">
        <v>16</v>
      </c>
      <c r="L1146" s="6" t="str">
        <f t="shared" si="85"/>
        <v>Giỏi</v>
      </c>
      <c r="M1146" s="28">
        <v>0.85</v>
      </c>
      <c r="N1146" s="26">
        <f t="shared" si="87"/>
        <v>1402500</v>
      </c>
      <c r="O1146" s="27">
        <f t="shared" si="86"/>
        <v>7012500</v>
      </c>
    </row>
    <row r="1147" spans="1:15" s="14" customFormat="1" ht="16.8">
      <c r="A1147" s="20">
        <v>1138</v>
      </c>
      <c r="B1147" s="20">
        <v>11195395</v>
      </c>
      <c r="C1147" s="40" t="s">
        <v>392</v>
      </c>
      <c r="D1147" s="40" t="s">
        <v>244</v>
      </c>
      <c r="E1147" s="40" t="s">
        <v>1235</v>
      </c>
      <c r="F1147" s="40" t="s">
        <v>64</v>
      </c>
      <c r="G1147" s="27" t="s">
        <v>1205</v>
      </c>
      <c r="H1147" s="39">
        <v>61</v>
      </c>
      <c r="I1147" s="39">
        <v>8.42</v>
      </c>
      <c r="J1147" s="20">
        <v>83</v>
      </c>
      <c r="K1147" s="39">
        <v>25</v>
      </c>
      <c r="L1147" s="6" t="str">
        <f t="shared" si="85"/>
        <v>Giỏi</v>
      </c>
      <c r="M1147" s="28">
        <v>0.85</v>
      </c>
      <c r="N1147" s="26">
        <f t="shared" si="87"/>
        <v>1402500</v>
      </c>
      <c r="O1147" s="27">
        <f t="shared" si="86"/>
        <v>7012500</v>
      </c>
    </row>
    <row r="1148" spans="1:15" s="14" customFormat="1" ht="16.8">
      <c r="A1148" s="20">
        <v>1139</v>
      </c>
      <c r="B1148" s="39">
        <v>11194180</v>
      </c>
      <c r="C1148" s="40" t="s">
        <v>1238</v>
      </c>
      <c r="D1148" s="40" t="s">
        <v>230</v>
      </c>
      <c r="E1148" s="40" t="s">
        <v>177</v>
      </c>
      <c r="F1148" s="40" t="s">
        <v>64</v>
      </c>
      <c r="G1148" s="27" t="s">
        <v>1205</v>
      </c>
      <c r="H1148" s="39">
        <v>61</v>
      </c>
      <c r="I1148" s="39">
        <v>8.4</v>
      </c>
      <c r="J1148" s="20">
        <v>86</v>
      </c>
      <c r="K1148" s="39">
        <v>26</v>
      </c>
      <c r="L1148" s="6" t="str">
        <f t="shared" si="85"/>
        <v>Giỏi</v>
      </c>
      <c r="M1148" s="28">
        <v>0.85</v>
      </c>
      <c r="N1148" s="26">
        <f t="shared" si="87"/>
        <v>1402500</v>
      </c>
      <c r="O1148" s="27">
        <f t="shared" si="86"/>
        <v>7012500</v>
      </c>
    </row>
    <row r="1149" spans="1:15" s="14" customFormat="1" ht="16.8">
      <c r="A1149" s="20">
        <v>1140</v>
      </c>
      <c r="B1149" s="20">
        <v>11192346</v>
      </c>
      <c r="C1149" s="40" t="s">
        <v>1239</v>
      </c>
      <c r="D1149" s="40" t="s">
        <v>463</v>
      </c>
      <c r="E1149" s="40" t="s">
        <v>1235</v>
      </c>
      <c r="F1149" s="40" t="s">
        <v>64</v>
      </c>
      <c r="G1149" s="27" t="s">
        <v>1205</v>
      </c>
      <c r="H1149" s="39">
        <v>61</v>
      </c>
      <c r="I1149" s="39">
        <v>8.3800000000000008</v>
      </c>
      <c r="J1149" s="20">
        <v>83</v>
      </c>
      <c r="K1149" s="39">
        <v>18</v>
      </c>
      <c r="L1149" s="6" t="str">
        <f t="shared" si="85"/>
        <v>Giỏi</v>
      </c>
      <c r="M1149" s="28">
        <v>0.85</v>
      </c>
      <c r="N1149" s="26">
        <f t="shared" si="87"/>
        <v>1402500</v>
      </c>
      <c r="O1149" s="27">
        <f t="shared" si="86"/>
        <v>7012500</v>
      </c>
    </row>
    <row r="1150" spans="1:15" s="14" customFormat="1" ht="16.8">
      <c r="A1150" s="20">
        <v>1141</v>
      </c>
      <c r="B1150" s="39">
        <v>11193470</v>
      </c>
      <c r="C1150" s="40" t="s">
        <v>1240</v>
      </c>
      <c r="D1150" s="40" t="s">
        <v>484</v>
      </c>
      <c r="E1150" s="40" t="s">
        <v>177</v>
      </c>
      <c r="F1150" s="40" t="s">
        <v>64</v>
      </c>
      <c r="G1150" s="27" t="s">
        <v>1205</v>
      </c>
      <c r="H1150" s="39">
        <v>61</v>
      </c>
      <c r="I1150" s="39">
        <v>8.3699999999999992</v>
      </c>
      <c r="J1150" s="20">
        <v>85</v>
      </c>
      <c r="K1150" s="39">
        <v>20</v>
      </c>
      <c r="L1150" s="6" t="str">
        <f t="shared" si="85"/>
        <v>Giỏi</v>
      </c>
      <c r="M1150" s="28">
        <v>0.85</v>
      </c>
      <c r="N1150" s="26">
        <f t="shared" si="87"/>
        <v>1402500</v>
      </c>
      <c r="O1150" s="27">
        <f t="shared" si="86"/>
        <v>7012500</v>
      </c>
    </row>
    <row r="1151" spans="1:15" ht="16.8">
      <c r="A1151" s="20">
        <v>1142</v>
      </c>
      <c r="B1151" s="20">
        <v>11192501</v>
      </c>
      <c r="C1151" s="40" t="s">
        <v>1066</v>
      </c>
      <c r="D1151" s="40" t="s">
        <v>236</v>
      </c>
      <c r="E1151" s="40" t="s">
        <v>178</v>
      </c>
      <c r="F1151" s="40" t="s">
        <v>65</v>
      </c>
      <c r="G1151" s="27" t="s">
        <v>1205</v>
      </c>
      <c r="H1151" s="39">
        <v>61</v>
      </c>
      <c r="I1151" s="39">
        <v>9.06</v>
      </c>
      <c r="J1151" s="20">
        <v>91</v>
      </c>
      <c r="K1151" s="39">
        <v>24</v>
      </c>
      <c r="L1151" s="6" t="str">
        <f t="shared" si="85"/>
        <v>Xuất sắc</v>
      </c>
      <c r="M1151" s="25">
        <v>1</v>
      </c>
      <c r="N1151" s="26">
        <v>1900000</v>
      </c>
      <c r="O1151" s="27">
        <f t="shared" si="86"/>
        <v>9500000</v>
      </c>
    </row>
    <row r="1152" spans="1:15" ht="16.8">
      <c r="A1152" s="20">
        <v>1143</v>
      </c>
      <c r="B1152" s="39">
        <v>11193648</v>
      </c>
      <c r="C1152" s="22" t="s">
        <v>669</v>
      </c>
      <c r="D1152" s="22" t="s">
        <v>251</v>
      </c>
      <c r="E1152" s="22" t="s">
        <v>178</v>
      </c>
      <c r="F1152" s="22" t="s">
        <v>65</v>
      </c>
      <c r="G1152" s="21" t="s">
        <v>1205</v>
      </c>
      <c r="H1152" s="36">
        <v>61</v>
      </c>
      <c r="I1152" s="36">
        <v>9.06</v>
      </c>
      <c r="J1152" s="35">
        <v>83</v>
      </c>
      <c r="K1152" s="36">
        <v>27</v>
      </c>
      <c r="L1152" s="6" t="str">
        <f t="shared" si="85"/>
        <v>Giỏi</v>
      </c>
      <c r="M1152" s="28">
        <v>0.85</v>
      </c>
      <c r="N1152" s="27">
        <f>1900000*M1152</f>
        <v>1615000</v>
      </c>
      <c r="O1152" s="27">
        <f t="shared" si="86"/>
        <v>8075000</v>
      </c>
    </row>
    <row r="1153" spans="1:15" ht="16.8">
      <c r="A1153" s="20">
        <v>1144</v>
      </c>
      <c r="B1153" s="39">
        <v>11195648</v>
      </c>
      <c r="C1153" s="22" t="s">
        <v>1241</v>
      </c>
      <c r="D1153" s="22" t="s">
        <v>622</v>
      </c>
      <c r="E1153" s="22" t="s">
        <v>178</v>
      </c>
      <c r="F1153" s="22" t="s">
        <v>65</v>
      </c>
      <c r="G1153" s="21" t="s">
        <v>1205</v>
      </c>
      <c r="H1153" s="36">
        <v>61</v>
      </c>
      <c r="I1153" s="36">
        <v>9.0299999999999994</v>
      </c>
      <c r="J1153" s="35">
        <v>90</v>
      </c>
      <c r="K1153" s="36">
        <v>30</v>
      </c>
      <c r="L1153" s="6" t="str">
        <f t="shared" si="85"/>
        <v>Xuất sắc</v>
      </c>
      <c r="M1153" s="25">
        <v>1</v>
      </c>
      <c r="N1153" s="26">
        <v>1900000</v>
      </c>
      <c r="O1153" s="27">
        <f t="shared" si="86"/>
        <v>9500000</v>
      </c>
    </row>
    <row r="1154" spans="1:15" ht="16.8">
      <c r="A1154" s="20">
        <v>1145</v>
      </c>
      <c r="B1154" s="39">
        <v>11194454</v>
      </c>
      <c r="C1154" s="22" t="s">
        <v>1242</v>
      </c>
      <c r="D1154" s="22" t="s">
        <v>375</v>
      </c>
      <c r="E1154" s="22" t="s">
        <v>178</v>
      </c>
      <c r="F1154" s="22" t="s">
        <v>65</v>
      </c>
      <c r="G1154" s="21" t="s">
        <v>1205</v>
      </c>
      <c r="H1154" s="36">
        <v>61</v>
      </c>
      <c r="I1154" s="36">
        <v>8.9600000000000009</v>
      </c>
      <c r="J1154" s="35">
        <v>82</v>
      </c>
      <c r="K1154" s="36">
        <v>27</v>
      </c>
      <c r="L1154" s="6" t="str">
        <f t="shared" si="85"/>
        <v>Giỏi</v>
      </c>
      <c r="M1154" s="28">
        <v>0.85</v>
      </c>
      <c r="N1154" s="27">
        <f t="shared" ref="N1154:N1163" si="88">1900000*M1154</f>
        <v>1615000</v>
      </c>
      <c r="O1154" s="27">
        <f t="shared" si="86"/>
        <v>8075000</v>
      </c>
    </row>
    <row r="1155" spans="1:15" ht="16.8">
      <c r="A1155" s="20">
        <v>1146</v>
      </c>
      <c r="B1155" s="39">
        <v>11195040</v>
      </c>
      <c r="C1155" s="22" t="s">
        <v>371</v>
      </c>
      <c r="D1155" s="22" t="s">
        <v>734</v>
      </c>
      <c r="E1155" s="22" t="s">
        <v>180</v>
      </c>
      <c r="F1155" s="22" t="s">
        <v>65</v>
      </c>
      <c r="G1155" s="21" t="s">
        <v>1205</v>
      </c>
      <c r="H1155" s="36">
        <v>61</v>
      </c>
      <c r="I1155" s="36">
        <v>8.94</v>
      </c>
      <c r="J1155" s="35">
        <v>95</v>
      </c>
      <c r="K1155" s="36">
        <v>26</v>
      </c>
      <c r="L1155" s="6" t="str">
        <f t="shared" si="85"/>
        <v>Giỏi</v>
      </c>
      <c r="M1155" s="28">
        <v>0.85</v>
      </c>
      <c r="N1155" s="27">
        <f t="shared" si="88"/>
        <v>1615000</v>
      </c>
      <c r="O1155" s="27">
        <f t="shared" si="86"/>
        <v>8075000</v>
      </c>
    </row>
    <row r="1156" spans="1:15" ht="16.8">
      <c r="A1156" s="20">
        <v>1147</v>
      </c>
      <c r="B1156" s="39">
        <v>11192316</v>
      </c>
      <c r="C1156" s="22" t="s">
        <v>584</v>
      </c>
      <c r="D1156" s="22" t="s">
        <v>228</v>
      </c>
      <c r="E1156" s="22" t="s">
        <v>178</v>
      </c>
      <c r="F1156" s="22" t="s">
        <v>65</v>
      </c>
      <c r="G1156" s="21" t="s">
        <v>1205</v>
      </c>
      <c r="H1156" s="36">
        <v>61</v>
      </c>
      <c r="I1156" s="36">
        <v>8.91</v>
      </c>
      <c r="J1156" s="35">
        <v>85</v>
      </c>
      <c r="K1156" s="36">
        <v>20</v>
      </c>
      <c r="L1156" s="6" t="str">
        <f t="shared" si="85"/>
        <v>Giỏi</v>
      </c>
      <c r="M1156" s="28">
        <v>0.85</v>
      </c>
      <c r="N1156" s="27">
        <f t="shared" si="88"/>
        <v>1615000</v>
      </c>
      <c r="O1156" s="27">
        <f t="shared" si="86"/>
        <v>8075000</v>
      </c>
    </row>
    <row r="1157" spans="1:15" ht="16.8">
      <c r="A1157" s="20">
        <v>1148</v>
      </c>
      <c r="B1157" s="39">
        <v>11191514</v>
      </c>
      <c r="C1157" s="22" t="s">
        <v>1243</v>
      </c>
      <c r="D1157" s="22" t="s">
        <v>248</v>
      </c>
      <c r="E1157" s="22" t="s">
        <v>180</v>
      </c>
      <c r="F1157" s="22" t="s">
        <v>65</v>
      </c>
      <c r="G1157" s="21" t="s">
        <v>1205</v>
      </c>
      <c r="H1157" s="36">
        <v>61</v>
      </c>
      <c r="I1157" s="36">
        <v>8.9</v>
      </c>
      <c r="J1157" s="35">
        <v>95</v>
      </c>
      <c r="K1157" s="36">
        <v>28</v>
      </c>
      <c r="L1157" s="6" t="str">
        <f t="shared" si="85"/>
        <v>Giỏi</v>
      </c>
      <c r="M1157" s="28">
        <v>0.85</v>
      </c>
      <c r="N1157" s="27">
        <f t="shared" si="88"/>
        <v>1615000</v>
      </c>
      <c r="O1157" s="27">
        <f t="shared" si="86"/>
        <v>8075000</v>
      </c>
    </row>
    <row r="1158" spans="1:15" ht="16.8">
      <c r="A1158" s="20">
        <v>1149</v>
      </c>
      <c r="B1158" s="39">
        <v>11190077</v>
      </c>
      <c r="C1158" s="22" t="s">
        <v>1244</v>
      </c>
      <c r="D1158" s="22" t="s">
        <v>221</v>
      </c>
      <c r="E1158" s="22" t="s">
        <v>180</v>
      </c>
      <c r="F1158" s="22" t="s">
        <v>65</v>
      </c>
      <c r="G1158" s="21" t="s">
        <v>1205</v>
      </c>
      <c r="H1158" s="36">
        <v>61</v>
      </c>
      <c r="I1158" s="36">
        <v>8.84</v>
      </c>
      <c r="J1158" s="35">
        <v>93</v>
      </c>
      <c r="K1158" s="36">
        <v>27</v>
      </c>
      <c r="L1158" s="6" t="str">
        <f t="shared" si="85"/>
        <v>Giỏi</v>
      </c>
      <c r="M1158" s="28">
        <v>0.85</v>
      </c>
      <c r="N1158" s="27">
        <f t="shared" si="88"/>
        <v>1615000</v>
      </c>
      <c r="O1158" s="27">
        <f t="shared" si="86"/>
        <v>8075000</v>
      </c>
    </row>
    <row r="1159" spans="1:15" ht="16.8">
      <c r="A1159" s="20">
        <v>1150</v>
      </c>
      <c r="B1159" s="39">
        <v>11196118</v>
      </c>
      <c r="C1159" s="22" t="s">
        <v>1245</v>
      </c>
      <c r="D1159" s="22" t="s">
        <v>221</v>
      </c>
      <c r="E1159" s="22" t="s">
        <v>180</v>
      </c>
      <c r="F1159" s="22" t="s">
        <v>65</v>
      </c>
      <c r="G1159" s="21" t="s">
        <v>1205</v>
      </c>
      <c r="H1159" s="36">
        <v>61</v>
      </c>
      <c r="I1159" s="36">
        <v>8.82</v>
      </c>
      <c r="J1159" s="35">
        <v>95</v>
      </c>
      <c r="K1159" s="36">
        <v>27</v>
      </c>
      <c r="L1159" s="6" t="str">
        <f t="shared" ref="L1159:L1222" si="89">IF(AND(I1159&gt;=9,J1159&gt;=90),"Xuất sắc",IF(AND(I1159&gt;=8,J1159&gt;=80),"Giỏi","Khá"))</f>
        <v>Giỏi</v>
      </c>
      <c r="M1159" s="28">
        <v>0.85</v>
      </c>
      <c r="N1159" s="27">
        <f t="shared" si="88"/>
        <v>1615000</v>
      </c>
      <c r="O1159" s="27">
        <f t="shared" ref="O1159:O1222" si="90">N1159*5</f>
        <v>8075000</v>
      </c>
    </row>
    <row r="1160" spans="1:15" ht="16.8">
      <c r="A1160" s="20">
        <v>1151</v>
      </c>
      <c r="B1160" s="39">
        <v>11193645</v>
      </c>
      <c r="C1160" s="22" t="s">
        <v>578</v>
      </c>
      <c r="D1160" s="22" t="s">
        <v>251</v>
      </c>
      <c r="E1160" s="22" t="s">
        <v>180</v>
      </c>
      <c r="F1160" s="22" t="s">
        <v>65</v>
      </c>
      <c r="G1160" s="21" t="s">
        <v>1205</v>
      </c>
      <c r="H1160" s="36">
        <v>61</v>
      </c>
      <c r="I1160" s="36">
        <v>8.7799999999999994</v>
      </c>
      <c r="J1160" s="35">
        <v>95</v>
      </c>
      <c r="K1160" s="36">
        <v>26</v>
      </c>
      <c r="L1160" s="6" t="str">
        <f t="shared" si="89"/>
        <v>Giỏi</v>
      </c>
      <c r="M1160" s="28">
        <v>0.85</v>
      </c>
      <c r="N1160" s="27">
        <f t="shared" si="88"/>
        <v>1615000</v>
      </c>
      <c r="O1160" s="27">
        <f t="shared" si="90"/>
        <v>8075000</v>
      </c>
    </row>
    <row r="1161" spans="1:15" ht="16.8">
      <c r="A1161" s="20">
        <v>1152</v>
      </c>
      <c r="B1161" s="39">
        <v>11193021</v>
      </c>
      <c r="C1161" s="22" t="s">
        <v>1246</v>
      </c>
      <c r="D1161" s="22" t="s">
        <v>223</v>
      </c>
      <c r="E1161" s="22" t="s">
        <v>178</v>
      </c>
      <c r="F1161" s="22" t="s">
        <v>65</v>
      </c>
      <c r="G1161" s="21" t="s">
        <v>1205</v>
      </c>
      <c r="H1161" s="36">
        <v>61</v>
      </c>
      <c r="I1161" s="36">
        <v>8.76</v>
      </c>
      <c r="J1161" s="35">
        <v>85</v>
      </c>
      <c r="K1161" s="36">
        <v>27</v>
      </c>
      <c r="L1161" s="6" t="str">
        <f t="shared" si="89"/>
        <v>Giỏi</v>
      </c>
      <c r="M1161" s="28">
        <v>0.85</v>
      </c>
      <c r="N1161" s="27">
        <f t="shared" si="88"/>
        <v>1615000</v>
      </c>
      <c r="O1161" s="27">
        <f t="shared" si="90"/>
        <v>8075000</v>
      </c>
    </row>
    <row r="1162" spans="1:15" ht="16.8">
      <c r="A1162" s="20">
        <v>1153</v>
      </c>
      <c r="B1162" s="39">
        <v>11193527</v>
      </c>
      <c r="C1162" s="22" t="s">
        <v>1247</v>
      </c>
      <c r="D1162" s="22" t="s">
        <v>235</v>
      </c>
      <c r="E1162" s="22" t="s">
        <v>180</v>
      </c>
      <c r="F1162" s="22" t="s">
        <v>65</v>
      </c>
      <c r="G1162" s="21" t="s">
        <v>1205</v>
      </c>
      <c r="H1162" s="36">
        <v>61</v>
      </c>
      <c r="I1162" s="36">
        <v>8.73</v>
      </c>
      <c r="J1162" s="35">
        <v>95</v>
      </c>
      <c r="K1162" s="36">
        <v>29</v>
      </c>
      <c r="L1162" s="6" t="str">
        <f t="shared" si="89"/>
        <v>Giỏi</v>
      </c>
      <c r="M1162" s="28">
        <v>0.85</v>
      </c>
      <c r="N1162" s="27">
        <f t="shared" si="88"/>
        <v>1615000</v>
      </c>
      <c r="O1162" s="27">
        <f t="shared" si="90"/>
        <v>8075000</v>
      </c>
    </row>
    <row r="1163" spans="1:15" ht="16.8">
      <c r="A1163" s="20">
        <v>1154</v>
      </c>
      <c r="B1163" s="39">
        <v>11191936</v>
      </c>
      <c r="C1163" s="22" t="s">
        <v>1248</v>
      </c>
      <c r="D1163" s="22" t="s">
        <v>257</v>
      </c>
      <c r="E1163" s="22" t="s">
        <v>178</v>
      </c>
      <c r="F1163" s="22" t="s">
        <v>65</v>
      </c>
      <c r="G1163" s="21" t="s">
        <v>1205</v>
      </c>
      <c r="H1163" s="36">
        <v>61</v>
      </c>
      <c r="I1163" s="36">
        <v>8.6999999999999993</v>
      </c>
      <c r="J1163" s="35">
        <v>91</v>
      </c>
      <c r="K1163" s="36">
        <v>22</v>
      </c>
      <c r="L1163" s="6" t="str">
        <f t="shared" si="89"/>
        <v>Giỏi</v>
      </c>
      <c r="M1163" s="28">
        <v>0.85</v>
      </c>
      <c r="N1163" s="27">
        <f t="shared" si="88"/>
        <v>1615000</v>
      </c>
      <c r="O1163" s="27">
        <f t="shared" si="90"/>
        <v>8075000</v>
      </c>
    </row>
    <row r="1164" spans="1:15" ht="16.8">
      <c r="A1164" s="20">
        <v>1155</v>
      </c>
      <c r="B1164" s="39">
        <v>11201871</v>
      </c>
      <c r="C1164" s="22" t="s">
        <v>94</v>
      </c>
      <c r="D1164" s="22" t="s">
        <v>236</v>
      </c>
      <c r="E1164" s="22" t="s">
        <v>1249</v>
      </c>
      <c r="F1164" s="22" t="s">
        <v>1250</v>
      </c>
      <c r="G1164" s="21" t="s">
        <v>1205</v>
      </c>
      <c r="H1164" s="36">
        <v>62</v>
      </c>
      <c r="I1164" s="36">
        <v>8.69</v>
      </c>
      <c r="J1164" s="35">
        <v>95</v>
      </c>
      <c r="K1164" s="36">
        <v>14</v>
      </c>
      <c r="L1164" s="6" t="str">
        <f t="shared" si="89"/>
        <v>Giỏi</v>
      </c>
      <c r="M1164" s="28">
        <v>0.85</v>
      </c>
      <c r="N1164" s="26">
        <f t="shared" ref="N1164:N1177" si="91">1650000*M1164</f>
        <v>1402500</v>
      </c>
      <c r="O1164" s="27">
        <f t="shared" si="90"/>
        <v>7012500</v>
      </c>
    </row>
    <row r="1165" spans="1:15" ht="16.8">
      <c r="A1165" s="20">
        <v>1156</v>
      </c>
      <c r="B1165" s="39">
        <v>11201633</v>
      </c>
      <c r="C1165" s="22" t="s">
        <v>357</v>
      </c>
      <c r="D1165" s="22" t="s">
        <v>654</v>
      </c>
      <c r="E1165" s="22" t="s">
        <v>1251</v>
      </c>
      <c r="F1165" s="22" t="s">
        <v>1250</v>
      </c>
      <c r="G1165" s="21" t="s">
        <v>1205</v>
      </c>
      <c r="H1165" s="36">
        <v>62</v>
      </c>
      <c r="I1165" s="36">
        <v>8.67</v>
      </c>
      <c r="J1165" s="35">
        <v>88</v>
      </c>
      <c r="K1165" s="36">
        <v>14</v>
      </c>
      <c r="L1165" s="6" t="str">
        <f t="shared" si="89"/>
        <v>Giỏi</v>
      </c>
      <c r="M1165" s="28">
        <v>0.85</v>
      </c>
      <c r="N1165" s="26">
        <f t="shared" si="91"/>
        <v>1402500</v>
      </c>
      <c r="O1165" s="27">
        <f t="shared" si="90"/>
        <v>7012500</v>
      </c>
    </row>
    <row r="1166" spans="1:15" ht="16.8">
      <c r="A1166" s="20">
        <v>1157</v>
      </c>
      <c r="B1166" s="39">
        <v>11202282</v>
      </c>
      <c r="C1166" s="22" t="s">
        <v>1252</v>
      </c>
      <c r="D1166" s="22" t="s">
        <v>223</v>
      </c>
      <c r="E1166" s="22" t="s">
        <v>1249</v>
      </c>
      <c r="F1166" s="22" t="s">
        <v>1250</v>
      </c>
      <c r="G1166" s="21" t="s">
        <v>1205</v>
      </c>
      <c r="H1166" s="36">
        <v>62</v>
      </c>
      <c r="I1166" s="36">
        <v>8.64</v>
      </c>
      <c r="J1166" s="35">
        <v>83</v>
      </c>
      <c r="K1166" s="36">
        <v>14</v>
      </c>
      <c r="L1166" s="6" t="str">
        <f t="shared" si="89"/>
        <v>Giỏi</v>
      </c>
      <c r="M1166" s="28">
        <v>0.85</v>
      </c>
      <c r="N1166" s="26">
        <f t="shared" si="91"/>
        <v>1402500</v>
      </c>
      <c r="O1166" s="27">
        <f t="shared" si="90"/>
        <v>7012500</v>
      </c>
    </row>
    <row r="1167" spans="1:15" ht="16.8">
      <c r="A1167" s="20">
        <v>1158</v>
      </c>
      <c r="B1167" s="39">
        <v>11207323</v>
      </c>
      <c r="C1167" s="22" t="s">
        <v>1253</v>
      </c>
      <c r="D1167" s="22" t="s">
        <v>910</v>
      </c>
      <c r="E1167" s="22" t="s">
        <v>1249</v>
      </c>
      <c r="F1167" s="22" t="s">
        <v>1250</v>
      </c>
      <c r="G1167" s="21" t="s">
        <v>1205</v>
      </c>
      <c r="H1167" s="36">
        <v>62</v>
      </c>
      <c r="I1167" s="36">
        <v>8.59</v>
      </c>
      <c r="J1167" s="35">
        <v>90</v>
      </c>
      <c r="K1167" s="36">
        <v>14</v>
      </c>
      <c r="L1167" s="6" t="str">
        <f t="shared" si="89"/>
        <v>Giỏi</v>
      </c>
      <c r="M1167" s="28">
        <v>0.85</v>
      </c>
      <c r="N1167" s="26">
        <f t="shared" si="91"/>
        <v>1402500</v>
      </c>
      <c r="O1167" s="27">
        <f t="shared" si="90"/>
        <v>7012500</v>
      </c>
    </row>
    <row r="1168" spans="1:15" ht="16.8">
      <c r="A1168" s="20">
        <v>1159</v>
      </c>
      <c r="B1168" s="39">
        <v>11205161</v>
      </c>
      <c r="C1168" s="22" t="s">
        <v>984</v>
      </c>
      <c r="D1168" s="22" t="s">
        <v>237</v>
      </c>
      <c r="E1168" s="22" t="s">
        <v>1251</v>
      </c>
      <c r="F1168" s="22" t="s">
        <v>1250</v>
      </c>
      <c r="G1168" s="21" t="s">
        <v>1205</v>
      </c>
      <c r="H1168" s="36">
        <v>62</v>
      </c>
      <c r="I1168" s="36">
        <v>8.56</v>
      </c>
      <c r="J1168" s="35">
        <v>98</v>
      </c>
      <c r="K1168" s="36">
        <v>14</v>
      </c>
      <c r="L1168" s="6" t="str">
        <f t="shared" si="89"/>
        <v>Giỏi</v>
      </c>
      <c r="M1168" s="28">
        <v>0.85</v>
      </c>
      <c r="N1168" s="26">
        <f t="shared" si="91"/>
        <v>1402500</v>
      </c>
      <c r="O1168" s="27">
        <f t="shared" si="90"/>
        <v>7012500</v>
      </c>
    </row>
    <row r="1169" spans="1:15" ht="16.8">
      <c r="A1169" s="20">
        <v>1160</v>
      </c>
      <c r="B1169" s="39">
        <v>11208426</v>
      </c>
      <c r="C1169" s="22" t="s">
        <v>145</v>
      </c>
      <c r="D1169" s="22" t="s">
        <v>242</v>
      </c>
      <c r="E1169" s="22" t="s">
        <v>1251</v>
      </c>
      <c r="F1169" s="22" t="s">
        <v>1250</v>
      </c>
      <c r="G1169" s="21" t="s">
        <v>1205</v>
      </c>
      <c r="H1169" s="36">
        <v>62</v>
      </c>
      <c r="I1169" s="36">
        <v>8.44</v>
      </c>
      <c r="J1169" s="35">
        <v>94</v>
      </c>
      <c r="K1169" s="36">
        <v>14</v>
      </c>
      <c r="L1169" s="6" t="str">
        <f t="shared" si="89"/>
        <v>Giỏi</v>
      </c>
      <c r="M1169" s="28">
        <v>0.85</v>
      </c>
      <c r="N1169" s="26">
        <f t="shared" si="91"/>
        <v>1402500</v>
      </c>
      <c r="O1169" s="27">
        <f t="shared" si="90"/>
        <v>7012500</v>
      </c>
    </row>
    <row r="1170" spans="1:15" ht="16.8">
      <c r="A1170" s="20">
        <v>1161</v>
      </c>
      <c r="B1170" s="39">
        <v>11200878</v>
      </c>
      <c r="C1170" s="22" t="s">
        <v>961</v>
      </c>
      <c r="D1170" s="22" t="s">
        <v>659</v>
      </c>
      <c r="E1170" s="22" t="s">
        <v>1251</v>
      </c>
      <c r="F1170" s="22" t="s">
        <v>1250</v>
      </c>
      <c r="G1170" s="21" t="s">
        <v>1205</v>
      </c>
      <c r="H1170" s="36">
        <v>62</v>
      </c>
      <c r="I1170" s="36">
        <v>8.41</v>
      </c>
      <c r="J1170" s="35">
        <v>90</v>
      </c>
      <c r="K1170" s="36">
        <v>14</v>
      </c>
      <c r="L1170" s="6" t="str">
        <f t="shared" si="89"/>
        <v>Giỏi</v>
      </c>
      <c r="M1170" s="28">
        <v>0.85</v>
      </c>
      <c r="N1170" s="26">
        <f t="shared" si="91"/>
        <v>1402500</v>
      </c>
      <c r="O1170" s="27">
        <f t="shared" si="90"/>
        <v>7012500</v>
      </c>
    </row>
    <row r="1171" spans="1:15" ht="16.8">
      <c r="A1171" s="20">
        <v>1162</v>
      </c>
      <c r="B1171" s="39">
        <v>11200105</v>
      </c>
      <c r="C1171" s="22" t="s">
        <v>1254</v>
      </c>
      <c r="D1171" s="22" t="s">
        <v>221</v>
      </c>
      <c r="E1171" s="22" t="s">
        <v>1249</v>
      </c>
      <c r="F1171" s="22" t="s">
        <v>1250</v>
      </c>
      <c r="G1171" s="21" t="s">
        <v>1205</v>
      </c>
      <c r="H1171" s="36">
        <v>62</v>
      </c>
      <c r="I1171" s="36">
        <v>8.39</v>
      </c>
      <c r="J1171" s="35">
        <v>84</v>
      </c>
      <c r="K1171" s="36">
        <v>14</v>
      </c>
      <c r="L1171" s="6" t="str">
        <f t="shared" si="89"/>
        <v>Giỏi</v>
      </c>
      <c r="M1171" s="28">
        <v>0.85</v>
      </c>
      <c r="N1171" s="26">
        <f t="shared" si="91"/>
        <v>1402500</v>
      </c>
      <c r="O1171" s="27">
        <f t="shared" si="90"/>
        <v>7012500</v>
      </c>
    </row>
    <row r="1172" spans="1:15" ht="16.8">
      <c r="A1172" s="20">
        <v>1163</v>
      </c>
      <c r="B1172" s="39">
        <v>11207513</v>
      </c>
      <c r="C1172" s="22" t="s">
        <v>1255</v>
      </c>
      <c r="D1172" s="22" t="s">
        <v>1128</v>
      </c>
      <c r="E1172" s="22" t="s">
        <v>1249</v>
      </c>
      <c r="F1172" s="22" t="s">
        <v>1250</v>
      </c>
      <c r="G1172" s="21" t="s">
        <v>1205</v>
      </c>
      <c r="H1172" s="36">
        <v>62</v>
      </c>
      <c r="I1172" s="36">
        <v>8.39</v>
      </c>
      <c r="J1172" s="35">
        <v>87</v>
      </c>
      <c r="K1172" s="36">
        <v>14</v>
      </c>
      <c r="L1172" s="6" t="str">
        <f t="shared" si="89"/>
        <v>Giỏi</v>
      </c>
      <c r="M1172" s="28">
        <v>0.85</v>
      </c>
      <c r="N1172" s="26">
        <f t="shared" si="91"/>
        <v>1402500</v>
      </c>
      <c r="O1172" s="27">
        <f t="shared" si="90"/>
        <v>7012500</v>
      </c>
    </row>
    <row r="1173" spans="1:15" ht="16.8">
      <c r="A1173" s="20">
        <v>1164</v>
      </c>
      <c r="B1173" s="39">
        <v>11205060</v>
      </c>
      <c r="C1173" s="22" t="s">
        <v>1256</v>
      </c>
      <c r="D1173" s="22" t="s">
        <v>248</v>
      </c>
      <c r="E1173" s="22" t="s">
        <v>1251</v>
      </c>
      <c r="F1173" s="22" t="s">
        <v>1250</v>
      </c>
      <c r="G1173" s="21" t="s">
        <v>1205</v>
      </c>
      <c r="H1173" s="36">
        <v>62</v>
      </c>
      <c r="I1173" s="36">
        <v>8.31</v>
      </c>
      <c r="J1173" s="35">
        <v>88</v>
      </c>
      <c r="K1173" s="36">
        <v>11</v>
      </c>
      <c r="L1173" s="6" t="str">
        <f t="shared" si="89"/>
        <v>Giỏi</v>
      </c>
      <c r="M1173" s="28">
        <v>0.85</v>
      </c>
      <c r="N1173" s="26">
        <f t="shared" si="91"/>
        <v>1402500</v>
      </c>
      <c r="O1173" s="27">
        <f t="shared" si="90"/>
        <v>7012500</v>
      </c>
    </row>
    <row r="1174" spans="1:15" ht="16.8">
      <c r="A1174" s="20">
        <v>1165</v>
      </c>
      <c r="B1174" s="39">
        <v>11202632</v>
      </c>
      <c r="C1174" s="22" t="s">
        <v>1257</v>
      </c>
      <c r="D1174" s="22" t="s">
        <v>235</v>
      </c>
      <c r="E1174" s="22" t="s">
        <v>1251</v>
      </c>
      <c r="F1174" s="22" t="s">
        <v>1250</v>
      </c>
      <c r="G1174" s="21" t="s">
        <v>1205</v>
      </c>
      <c r="H1174" s="36">
        <v>62</v>
      </c>
      <c r="I1174" s="36">
        <v>8.24</v>
      </c>
      <c r="J1174" s="35">
        <v>85</v>
      </c>
      <c r="K1174" s="36">
        <v>14</v>
      </c>
      <c r="L1174" s="6" t="str">
        <f t="shared" si="89"/>
        <v>Giỏi</v>
      </c>
      <c r="M1174" s="28">
        <v>0.85</v>
      </c>
      <c r="N1174" s="26">
        <f t="shared" si="91"/>
        <v>1402500</v>
      </c>
      <c r="O1174" s="27">
        <f t="shared" si="90"/>
        <v>7012500</v>
      </c>
    </row>
    <row r="1175" spans="1:15" ht="16.8">
      <c r="A1175" s="20">
        <v>1166</v>
      </c>
      <c r="B1175" s="39">
        <v>11204454</v>
      </c>
      <c r="C1175" s="22" t="s">
        <v>1084</v>
      </c>
      <c r="D1175" s="22" t="s">
        <v>221</v>
      </c>
      <c r="E1175" s="22" t="s">
        <v>1251</v>
      </c>
      <c r="F1175" s="22" t="s">
        <v>1250</v>
      </c>
      <c r="G1175" s="21" t="s">
        <v>1205</v>
      </c>
      <c r="H1175" s="36">
        <v>62</v>
      </c>
      <c r="I1175" s="36">
        <v>8.23</v>
      </c>
      <c r="J1175" s="35">
        <v>90</v>
      </c>
      <c r="K1175" s="36">
        <v>12</v>
      </c>
      <c r="L1175" s="6" t="str">
        <f t="shared" si="89"/>
        <v>Giỏi</v>
      </c>
      <c r="M1175" s="28">
        <v>0.85</v>
      </c>
      <c r="N1175" s="26">
        <f t="shared" si="91"/>
        <v>1402500</v>
      </c>
      <c r="O1175" s="27">
        <f t="shared" si="90"/>
        <v>7012500</v>
      </c>
    </row>
    <row r="1176" spans="1:15" ht="16.8">
      <c r="A1176" s="20">
        <v>1167</v>
      </c>
      <c r="B1176" s="39">
        <v>11203228</v>
      </c>
      <c r="C1176" s="22" t="s">
        <v>950</v>
      </c>
      <c r="D1176" s="22" t="s">
        <v>230</v>
      </c>
      <c r="E1176" s="22" t="s">
        <v>1258</v>
      </c>
      <c r="F1176" s="22" t="s">
        <v>1250</v>
      </c>
      <c r="G1176" s="21" t="s">
        <v>1205</v>
      </c>
      <c r="H1176" s="36">
        <v>62</v>
      </c>
      <c r="I1176" s="36">
        <v>8.23</v>
      </c>
      <c r="J1176" s="35">
        <v>85</v>
      </c>
      <c r="K1176" s="36">
        <v>11</v>
      </c>
      <c r="L1176" s="6" t="str">
        <f t="shared" si="89"/>
        <v>Giỏi</v>
      </c>
      <c r="M1176" s="28">
        <v>0.85</v>
      </c>
      <c r="N1176" s="26">
        <f t="shared" si="91"/>
        <v>1402500</v>
      </c>
      <c r="O1176" s="27">
        <f t="shared" si="90"/>
        <v>7012500</v>
      </c>
    </row>
    <row r="1177" spans="1:15" ht="16.8">
      <c r="A1177" s="20">
        <v>1168</v>
      </c>
      <c r="B1177" s="39">
        <v>11203157</v>
      </c>
      <c r="C1177" s="22" t="s">
        <v>1172</v>
      </c>
      <c r="D1177" s="22" t="s">
        <v>230</v>
      </c>
      <c r="E1177" s="22" t="s">
        <v>1258</v>
      </c>
      <c r="F1177" s="22" t="s">
        <v>1250</v>
      </c>
      <c r="G1177" s="21" t="s">
        <v>1205</v>
      </c>
      <c r="H1177" s="36">
        <v>62</v>
      </c>
      <c r="I1177" s="36">
        <v>8.15</v>
      </c>
      <c r="J1177" s="35">
        <v>90</v>
      </c>
      <c r="K1177" s="36">
        <v>11</v>
      </c>
      <c r="L1177" s="6" t="str">
        <f t="shared" si="89"/>
        <v>Giỏi</v>
      </c>
      <c r="M1177" s="28">
        <v>0.85</v>
      </c>
      <c r="N1177" s="26">
        <f t="shared" si="91"/>
        <v>1402500</v>
      </c>
      <c r="O1177" s="27">
        <f t="shared" si="90"/>
        <v>7012500</v>
      </c>
    </row>
    <row r="1178" spans="1:15" ht="16.8">
      <c r="A1178" s="20">
        <v>1169</v>
      </c>
      <c r="B1178" s="39">
        <v>11206128</v>
      </c>
      <c r="C1178" s="22" t="s">
        <v>360</v>
      </c>
      <c r="D1178" s="22" t="s">
        <v>484</v>
      </c>
      <c r="E1178" s="22" t="s">
        <v>1259</v>
      </c>
      <c r="F1178" s="22" t="s">
        <v>1260</v>
      </c>
      <c r="G1178" s="21" t="s">
        <v>1205</v>
      </c>
      <c r="H1178" s="36">
        <v>62</v>
      </c>
      <c r="I1178" s="36">
        <v>9.14</v>
      </c>
      <c r="J1178" s="35">
        <v>92</v>
      </c>
      <c r="K1178" s="36">
        <v>15</v>
      </c>
      <c r="L1178" s="6" t="str">
        <f t="shared" si="89"/>
        <v>Xuất sắc</v>
      </c>
      <c r="M1178" s="25">
        <v>1</v>
      </c>
      <c r="N1178" s="26">
        <v>1900000</v>
      </c>
      <c r="O1178" s="27">
        <f t="shared" si="90"/>
        <v>9500000</v>
      </c>
    </row>
    <row r="1179" spans="1:15" ht="16.8">
      <c r="A1179" s="20">
        <v>1170</v>
      </c>
      <c r="B1179" s="39">
        <v>11201366</v>
      </c>
      <c r="C1179" s="22" t="s">
        <v>414</v>
      </c>
      <c r="D1179" s="22" t="s">
        <v>529</v>
      </c>
      <c r="E1179" s="22" t="s">
        <v>1261</v>
      </c>
      <c r="F1179" s="22" t="s">
        <v>1260</v>
      </c>
      <c r="G1179" s="21" t="s">
        <v>1205</v>
      </c>
      <c r="H1179" s="36">
        <v>62</v>
      </c>
      <c r="I1179" s="36">
        <v>8.98</v>
      </c>
      <c r="J1179" s="35">
        <v>85</v>
      </c>
      <c r="K1179" s="36">
        <v>15</v>
      </c>
      <c r="L1179" s="6" t="str">
        <f t="shared" si="89"/>
        <v>Giỏi</v>
      </c>
      <c r="M1179" s="28">
        <v>0.85</v>
      </c>
      <c r="N1179" s="27">
        <f t="shared" ref="N1179:N1193" si="92">1900000*M1179</f>
        <v>1615000</v>
      </c>
      <c r="O1179" s="27">
        <f t="shared" si="90"/>
        <v>8075000</v>
      </c>
    </row>
    <row r="1180" spans="1:15" ht="16.8">
      <c r="A1180" s="20">
        <v>1171</v>
      </c>
      <c r="B1180" s="39">
        <v>11208279</v>
      </c>
      <c r="C1180" s="22" t="s">
        <v>152</v>
      </c>
      <c r="D1180" s="22" t="s">
        <v>883</v>
      </c>
      <c r="E1180" s="22" t="s">
        <v>1259</v>
      </c>
      <c r="F1180" s="22" t="s">
        <v>1260</v>
      </c>
      <c r="G1180" s="21" t="s">
        <v>1205</v>
      </c>
      <c r="H1180" s="36">
        <v>62</v>
      </c>
      <c r="I1180" s="36">
        <v>8.98</v>
      </c>
      <c r="J1180" s="35">
        <v>85</v>
      </c>
      <c r="K1180" s="36">
        <v>12</v>
      </c>
      <c r="L1180" s="6" t="str">
        <f t="shared" si="89"/>
        <v>Giỏi</v>
      </c>
      <c r="M1180" s="28">
        <v>0.85</v>
      </c>
      <c r="N1180" s="27">
        <f t="shared" si="92"/>
        <v>1615000</v>
      </c>
      <c r="O1180" s="27">
        <f t="shared" si="90"/>
        <v>8075000</v>
      </c>
    </row>
    <row r="1181" spans="1:15" ht="16.8">
      <c r="A1181" s="20">
        <v>1172</v>
      </c>
      <c r="B1181" s="39">
        <v>11205983</v>
      </c>
      <c r="C1181" s="22" t="s">
        <v>1262</v>
      </c>
      <c r="D1181" s="22" t="s">
        <v>220</v>
      </c>
      <c r="E1181" s="22" t="s">
        <v>1259</v>
      </c>
      <c r="F1181" s="22" t="s">
        <v>1260</v>
      </c>
      <c r="G1181" s="21" t="s">
        <v>1205</v>
      </c>
      <c r="H1181" s="36">
        <v>62</v>
      </c>
      <c r="I1181" s="36">
        <v>8.98</v>
      </c>
      <c r="J1181" s="35">
        <v>82</v>
      </c>
      <c r="K1181" s="36">
        <v>15</v>
      </c>
      <c r="L1181" s="6" t="str">
        <f t="shared" si="89"/>
        <v>Giỏi</v>
      </c>
      <c r="M1181" s="28">
        <v>0.85</v>
      </c>
      <c r="N1181" s="27">
        <f t="shared" si="92"/>
        <v>1615000</v>
      </c>
      <c r="O1181" s="27">
        <f t="shared" si="90"/>
        <v>8075000</v>
      </c>
    </row>
    <row r="1182" spans="1:15" ht="16.8">
      <c r="A1182" s="20">
        <v>1173</v>
      </c>
      <c r="B1182" s="39">
        <v>11204035</v>
      </c>
      <c r="C1182" s="22" t="s">
        <v>629</v>
      </c>
      <c r="D1182" s="22" t="s">
        <v>433</v>
      </c>
      <c r="E1182" s="22" t="s">
        <v>1261</v>
      </c>
      <c r="F1182" s="22" t="s">
        <v>1260</v>
      </c>
      <c r="G1182" s="21" t="s">
        <v>1205</v>
      </c>
      <c r="H1182" s="36">
        <v>62</v>
      </c>
      <c r="I1182" s="36">
        <v>8.84</v>
      </c>
      <c r="J1182" s="35">
        <v>90</v>
      </c>
      <c r="K1182" s="36">
        <v>15</v>
      </c>
      <c r="L1182" s="6" t="str">
        <f t="shared" si="89"/>
        <v>Giỏi</v>
      </c>
      <c r="M1182" s="28">
        <v>0.85</v>
      </c>
      <c r="N1182" s="27">
        <f t="shared" si="92"/>
        <v>1615000</v>
      </c>
      <c r="O1182" s="27">
        <f t="shared" si="90"/>
        <v>8075000</v>
      </c>
    </row>
    <row r="1183" spans="1:15" ht="16.8">
      <c r="A1183" s="20">
        <v>1174</v>
      </c>
      <c r="B1183" s="39">
        <v>11200699</v>
      </c>
      <c r="C1183" s="22" t="s">
        <v>1263</v>
      </c>
      <c r="D1183" s="22" t="s">
        <v>1264</v>
      </c>
      <c r="E1183" s="22" t="s">
        <v>1265</v>
      </c>
      <c r="F1183" s="22" t="s">
        <v>1260</v>
      </c>
      <c r="G1183" s="21" t="s">
        <v>1205</v>
      </c>
      <c r="H1183" s="36">
        <v>62</v>
      </c>
      <c r="I1183" s="36">
        <v>8.7799999999999994</v>
      </c>
      <c r="J1183" s="35">
        <v>82</v>
      </c>
      <c r="K1183" s="36">
        <v>15</v>
      </c>
      <c r="L1183" s="6" t="str">
        <f t="shared" si="89"/>
        <v>Giỏi</v>
      </c>
      <c r="M1183" s="28">
        <v>0.85</v>
      </c>
      <c r="N1183" s="27">
        <f t="shared" si="92"/>
        <v>1615000</v>
      </c>
      <c r="O1183" s="27">
        <f t="shared" si="90"/>
        <v>8075000</v>
      </c>
    </row>
    <row r="1184" spans="1:15" ht="16.8">
      <c r="A1184" s="20">
        <v>1175</v>
      </c>
      <c r="B1184" s="39">
        <v>11204156</v>
      </c>
      <c r="C1184" s="22" t="s">
        <v>1266</v>
      </c>
      <c r="D1184" s="22" t="s">
        <v>516</v>
      </c>
      <c r="E1184" s="22" t="s">
        <v>1265</v>
      </c>
      <c r="F1184" s="22" t="s">
        <v>1260</v>
      </c>
      <c r="G1184" s="21" t="s">
        <v>1205</v>
      </c>
      <c r="H1184" s="36">
        <v>62</v>
      </c>
      <c r="I1184" s="36">
        <v>8.7200000000000006</v>
      </c>
      <c r="J1184" s="35">
        <v>88</v>
      </c>
      <c r="K1184" s="36">
        <v>15</v>
      </c>
      <c r="L1184" s="6" t="str">
        <f t="shared" si="89"/>
        <v>Giỏi</v>
      </c>
      <c r="M1184" s="28">
        <v>0.85</v>
      </c>
      <c r="N1184" s="27">
        <f t="shared" si="92"/>
        <v>1615000</v>
      </c>
      <c r="O1184" s="27">
        <f t="shared" si="90"/>
        <v>8075000</v>
      </c>
    </row>
    <row r="1185" spans="1:16" ht="16.8">
      <c r="A1185" s="20">
        <v>1176</v>
      </c>
      <c r="B1185" s="39">
        <v>11206356</v>
      </c>
      <c r="C1185" s="22" t="s">
        <v>442</v>
      </c>
      <c r="D1185" s="22" t="s">
        <v>224</v>
      </c>
      <c r="E1185" s="22" t="s">
        <v>1265</v>
      </c>
      <c r="F1185" s="22" t="s">
        <v>1260</v>
      </c>
      <c r="G1185" s="21" t="s">
        <v>1205</v>
      </c>
      <c r="H1185" s="36">
        <v>62</v>
      </c>
      <c r="I1185" s="36">
        <v>8.6999999999999993</v>
      </c>
      <c r="J1185" s="35">
        <v>95</v>
      </c>
      <c r="K1185" s="36">
        <v>15</v>
      </c>
      <c r="L1185" s="6" t="str">
        <f t="shared" si="89"/>
        <v>Giỏi</v>
      </c>
      <c r="M1185" s="28">
        <v>0.85</v>
      </c>
      <c r="N1185" s="27">
        <f t="shared" si="92"/>
        <v>1615000</v>
      </c>
      <c r="O1185" s="27">
        <f t="shared" si="90"/>
        <v>8075000</v>
      </c>
    </row>
    <row r="1186" spans="1:16" ht="16.8">
      <c r="A1186" s="20">
        <v>1177</v>
      </c>
      <c r="B1186" s="39">
        <v>11202648</v>
      </c>
      <c r="C1186" s="22" t="s">
        <v>851</v>
      </c>
      <c r="D1186" s="22" t="s">
        <v>235</v>
      </c>
      <c r="E1186" s="22" t="s">
        <v>1259</v>
      </c>
      <c r="F1186" s="22" t="s">
        <v>1260</v>
      </c>
      <c r="G1186" s="21" t="s">
        <v>1205</v>
      </c>
      <c r="H1186" s="36">
        <v>62</v>
      </c>
      <c r="I1186" s="36">
        <v>8.68</v>
      </c>
      <c r="J1186" s="35">
        <v>93</v>
      </c>
      <c r="K1186" s="36">
        <v>15</v>
      </c>
      <c r="L1186" s="6" t="str">
        <f t="shared" si="89"/>
        <v>Giỏi</v>
      </c>
      <c r="M1186" s="28">
        <v>0.85</v>
      </c>
      <c r="N1186" s="27">
        <f t="shared" si="92"/>
        <v>1615000</v>
      </c>
      <c r="O1186" s="27">
        <f t="shared" si="90"/>
        <v>8075000</v>
      </c>
    </row>
    <row r="1187" spans="1:16" ht="16.8">
      <c r="A1187" s="20">
        <v>1178</v>
      </c>
      <c r="B1187" s="39">
        <v>11203575</v>
      </c>
      <c r="C1187" s="22" t="s">
        <v>265</v>
      </c>
      <c r="D1187" s="22" t="s">
        <v>516</v>
      </c>
      <c r="E1187" s="22" t="s">
        <v>1259</v>
      </c>
      <c r="F1187" s="22" t="s">
        <v>1260</v>
      </c>
      <c r="G1187" s="21" t="s">
        <v>1205</v>
      </c>
      <c r="H1187" s="36">
        <v>62</v>
      </c>
      <c r="I1187" s="36">
        <v>8.66</v>
      </c>
      <c r="J1187" s="35">
        <v>90</v>
      </c>
      <c r="K1187" s="36">
        <v>15</v>
      </c>
      <c r="L1187" s="6" t="str">
        <f t="shared" si="89"/>
        <v>Giỏi</v>
      </c>
      <c r="M1187" s="28">
        <v>0.85</v>
      </c>
      <c r="N1187" s="27">
        <f t="shared" si="92"/>
        <v>1615000</v>
      </c>
      <c r="O1187" s="27">
        <f t="shared" si="90"/>
        <v>8075000</v>
      </c>
    </row>
    <row r="1188" spans="1:16" ht="16.8">
      <c r="A1188" s="20">
        <v>1179</v>
      </c>
      <c r="B1188" s="39">
        <v>11201970</v>
      </c>
      <c r="C1188" s="22" t="s">
        <v>369</v>
      </c>
      <c r="D1188" s="22" t="s">
        <v>1267</v>
      </c>
      <c r="E1188" s="22" t="s">
        <v>1261</v>
      </c>
      <c r="F1188" s="22" t="s">
        <v>1260</v>
      </c>
      <c r="G1188" s="21" t="s">
        <v>1205</v>
      </c>
      <c r="H1188" s="36">
        <v>62</v>
      </c>
      <c r="I1188" s="36">
        <v>8.64</v>
      </c>
      <c r="J1188" s="35">
        <v>88</v>
      </c>
      <c r="K1188" s="36">
        <v>15</v>
      </c>
      <c r="L1188" s="6" t="str">
        <f t="shared" si="89"/>
        <v>Giỏi</v>
      </c>
      <c r="M1188" s="28">
        <v>0.85</v>
      </c>
      <c r="N1188" s="27">
        <f t="shared" si="92"/>
        <v>1615000</v>
      </c>
      <c r="O1188" s="27">
        <f t="shared" si="90"/>
        <v>8075000</v>
      </c>
    </row>
    <row r="1189" spans="1:16" ht="16.8">
      <c r="A1189" s="20">
        <v>1180</v>
      </c>
      <c r="B1189" s="20">
        <v>11201523</v>
      </c>
      <c r="C1189" s="22" t="s">
        <v>1268</v>
      </c>
      <c r="D1189" s="22" t="s">
        <v>241</v>
      </c>
      <c r="E1189" s="22" t="s">
        <v>1261</v>
      </c>
      <c r="F1189" s="22" t="s">
        <v>1260</v>
      </c>
      <c r="G1189" s="21" t="s">
        <v>1205</v>
      </c>
      <c r="H1189" s="36">
        <v>62</v>
      </c>
      <c r="I1189" s="36">
        <v>8.58</v>
      </c>
      <c r="J1189" s="35">
        <v>86</v>
      </c>
      <c r="K1189" s="36">
        <v>17</v>
      </c>
      <c r="L1189" s="6" t="str">
        <f t="shared" si="89"/>
        <v>Giỏi</v>
      </c>
      <c r="M1189" s="28">
        <v>0.85</v>
      </c>
      <c r="N1189" s="27">
        <f t="shared" si="92"/>
        <v>1615000</v>
      </c>
      <c r="O1189" s="27">
        <f t="shared" si="90"/>
        <v>8075000</v>
      </c>
      <c r="P1189" s="7" t="s">
        <v>1345</v>
      </c>
    </row>
    <row r="1190" spans="1:16" ht="16.8">
      <c r="A1190" s="20">
        <v>1181</v>
      </c>
      <c r="B1190" s="39">
        <v>11201791</v>
      </c>
      <c r="C1190" s="22" t="s">
        <v>265</v>
      </c>
      <c r="D1190" s="22" t="s">
        <v>309</v>
      </c>
      <c r="E1190" s="22" t="s">
        <v>1259</v>
      </c>
      <c r="F1190" s="22" t="s">
        <v>1260</v>
      </c>
      <c r="G1190" s="21" t="s">
        <v>1205</v>
      </c>
      <c r="H1190" s="36">
        <v>62</v>
      </c>
      <c r="I1190" s="36">
        <v>8.58</v>
      </c>
      <c r="J1190" s="35">
        <v>90</v>
      </c>
      <c r="K1190" s="36">
        <v>15</v>
      </c>
      <c r="L1190" s="6" t="str">
        <f t="shared" si="89"/>
        <v>Giỏi</v>
      </c>
      <c r="M1190" s="28">
        <v>0.85</v>
      </c>
      <c r="N1190" s="27">
        <f t="shared" si="92"/>
        <v>1615000</v>
      </c>
      <c r="O1190" s="27">
        <f t="shared" si="90"/>
        <v>8075000</v>
      </c>
    </row>
    <row r="1191" spans="1:16" ht="16.8">
      <c r="A1191" s="20">
        <v>1182</v>
      </c>
      <c r="B1191" s="39">
        <v>11203687</v>
      </c>
      <c r="C1191" s="22" t="s">
        <v>112</v>
      </c>
      <c r="D1191" s="22" t="s">
        <v>245</v>
      </c>
      <c r="E1191" s="22" t="s">
        <v>1265</v>
      </c>
      <c r="F1191" s="22" t="s">
        <v>1260</v>
      </c>
      <c r="G1191" s="21" t="s">
        <v>1205</v>
      </c>
      <c r="H1191" s="36">
        <v>62</v>
      </c>
      <c r="I1191" s="36">
        <v>8.56</v>
      </c>
      <c r="J1191" s="35">
        <v>82</v>
      </c>
      <c r="K1191" s="36">
        <v>15</v>
      </c>
      <c r="L1191" s="6" t="str">
        <f t="shared" si="89"/>
        <v>Giỏi</v>
      </c>
      <c r="M1191" s="28">
        <v>0.85</v>
      </c>
      <c r="N1191" s="27">
        <f t="shared" si="92"/>
        <v>1615000</v>
      </c>
      <c r="O1191" s="27">
        <f t="shared" si="90"/>
        <v>8075000</v>
      </c>
    </row>
    <row r="1192" spans="1:16" ht="16.8">
      <c r="A1192" s="20">
        <v>1183</v>
      </c>
      <c r="B1192" s="39">
        <v>11204053</v>
      </c>
      <c r="C1192" s="22" t="s">
        <v>900</v>
      </c>
      <c r="D1192" s="22" t="s">
        <v>311</v>
      </c>
      <c r="E1192" s="22" t="s">
        <v>1261</v>
      </c>
      <c r="F1192" s="22" t="s">
        <v>1260</v>
      </c>
      <c r="G1192" s="21" t="s">
        <v>1205</v>
      </c>
      <c r="H1192" s="36">
        <v>62</v>
      </c>
      <c r="I1192" s="36">
        <v>8.5399999999999991</v>
      </c>
      <c r="J1192" s="35">
        <v>88</v>
      </c>
      <c r="K1192" s="36">
        <v>15</v>
      </c>
      <c r="L1192" s="6" t="str">
        <f t="shared" si="89"/>
        <v>Giỏi</v>
      </c>
      <c r="M1192" s="28">
        <v>0.85</v>
      </c>
      <c r="N1192" s="27">
        <f t="shared" si="92"/>
        <v>1615000</v>
      </c>
      <c r="O1192" s="27">
        <f t="shared" si="90"/>
        <v>8075000</v>
      </c>
    </row>
    <row r="1193" spans="1:16" ht="16.8">
      <c r="A1193" s="20">
        <v>1184</v>
      </c>
      <c r="B1193" s="39">
        <v>11202167</v>
      </c>
      <c r="C1193" s="22" t="s">
        <v>1269</v>
      </c>
      <c r="D1193" s="22" t="s">
        <v>223</v>
      </c>
      <c r="E1193" s="22" t="s">
        <v>1259</v>
      </c>
      <c r="F1193" s="22" t="s">
        <v>1260</v>
      </c>
      <c r="G1193" s="21" t="s">
        <v>1205</v>
      </c>
      <c r="H1193" s="36">
        <v>62</v>
      </c>
      <c r="I1193" s="36">
        <v>8.5399999999999991</v>
      </c>
      <c r="J1193" s="35">
        <v>83</v>
      </c>
      <c r="K1193" s="36">
        <v>15</v>
      </c>
      <c r="L1193" s="6" t="str">
        <f t="shared" si="89"/>
        <v>Giỏi</v>
      </c>
      <c r="M1193" s="28">
        <v>0.85</v>
      </c>
      <c r="N1193" s="27">
        <f t="shared" si="92"/>
        <v>1615000</v>
      </c>
      <c r="O1193" s="27">
        <f t="shared" si="90"/>
        <v>8075000</v>
      </c>
    </row>
    <row r="1194" spans="1:16" ht="16.8">
      <c r="A1194" s="20">
        <v>1185</v>
      </c>
      <c r="B1194" s="39">
        <v>11201751</v>
      </c>
      <c r="C1194" s="22" t="s">
        <v>1270</v>
      </c>
      <c r="D1194" s="22" t="s">
        <v>1271</v>
      </c>
      <c r="E1194" s="22" t="s">
        <v>1272</v>
      </c>
      <c r="F1194" s="22" t="s">
        <v>1273</v>
      </c>
      <c r="G1194" s="21" t="s">
        <v>1205</v>
      </c>
      <c r="H1194" s="36">
        <v>62</v>
      </c>
      <c r="I1194" s="36">
        <v>9.1300000000000008</v>
      </c>
      <c r="J1194" s="35">
        <v>93</v>
      </c>
      <c r="K1194" s="36">
        <v>18</v>
      </c>
      <c r="L1194" s="6" t="str">
        <f t="shared" si="89"/>
        <v>Xuất sắc</v>
      </c>
      <c r="M1194" s="25">
        <v>1</v>
      </c>
      <c r="N1194" s="26">
        <v>1650000</v>
      </c>
      <c r="O1194" s="27">
        <f t="shared" si="90"/>
        <v>8250000</v>
      </c>
    </row>
    <row r="1195" spans="1:16" ht="16.8">
      <c r="A1195" s="20">
        <v>1186</v>
      </c>
      <c r="B1195" s="39">
        <v>11208141</v>
      </c>
      <c r="C1195" s="22" t="s">
        <v>1051</v>
      </c>
      <c r="D1195" s="22" t="s">
        <v>244</v>
      </c>
      <c r="E1195" s="22" t="s">
        <v>1274</v>
      </c>
      <c r="F1195" s="22" t="s">
        <v>1273</v>
      </c>
      <c r="G1195" s="21" t="s">
        <v>1205</v>
      </c>
      <c r="H1195" s="36">
        <v>62</v>
      </c>
      <c r="I1195" s="36">
        <v>8.92</v>
      </c>
      <c r="J1195" s="35">
        <v>93</v>
      </c>
      <c r="K1195" s="36">
        <v>15</v>
      </c>
      <c r="L1195" s="6" t="str">
        <f t="shared" si="89"/>
        <v>Giỏi</v>
      </c>
      <c r="M1195" s="28">
        <v>0.85</v>
      </c>
      <c r="N1195" s="26">
        <f t="shared" ref="N1195:N1204" si="93">1650000*M1195</f>
        <v>1402500</v>
      </c>
      <c r="O1195" s="27">
        <f t="shared" si="90"/>
        <v>7012500</v>
      </c>
    </row>
    <row r="1196" spans="1:16" ht="16.8">
      <c r="A1196" s="20">
        <v>1187</v>
      </c>
      <c r="B1196" s="39">
        <v>11206352</v>
      </c>
      <c r="C1196" s="22" t="s">
        <v>676</v>
      </c>
      <c r="D1196" s="22" t="s">
        <v>224</v>
      </c>
      <c r="E1196" s="22" t="s">
        <v>1272</v>
      </c>
      <c r="F1196" s="22" t="s">
        <v>1273</v>
      </c>
      <c r="G1196" s="21" t="s">
        <v>1205</v>
      </c>
      <c r="H1196" s="36">
        <v>62</v>
      </c>
      <c r="I1196" s="36">
        <v>8.7799999999999994</v>
      </c>
      <c r="J1196" s="35">
        <v>88</v>
      </c>
      <c r="K1196" s="36">
        <v>15</v>
      </c>
      <c r="L1196" s="6" t="str">
        <f t="shared" si="89"/>
        <v>Giỏi</v>
      </c>
      <c r="M1196" s="28">
        <v>0.85</v>
      </c>
      <c r="N1196" s="26">
        <f t="shared" si="93"/>
        <v>1402500</v>
      </c>
      <c r="O1196" s="27">
        <f t="shared" si="90"/>
        <v>7012500</v>
      </c>
    </row>
    <row r="1197" spans="1:16" ht="16.8">
      <c r="A1197" s="20">
        <v>1188</v>
      </c>
      <c r="B1197" s="39">
        <v>11202923</v>
      </c>
      <c r="C1197" s="22" t="s">
        <v>1275</v>
      </c>
      <c r="D1197" s="22" t="s">
        <v>376</v>
      </c>
      <c r="E1197" s="22" t="s">
        <v>1272</v>
      </c>
      <c r="F1197" s="22" t="s">
        <v>1273</v>
      </c>
      <c r="G1197" s="21" t="s">
        <v>1205</v>
      </c>
      <c r="H1197" s="36">
        <v>62</v>
      </c>
      <c r="I1197" s="36">
        <v>8.6999999999999993</v>
      </c>
      <c r="J1197" s="35">
        <v>94</v>
      </c>
      <c r="K1197" s="36">
        <v>18</v>
      </c>
      <c r="L1197" s="6" t="str">
        <f t="shared" si="89"/>
        <v>Giỏi</v>
      </c>
      <c r="M1197" s="28">
        <v>0.85</v>
      </c>
      <c r="N1197" s="26">
        <f t="shared" si="93"/>
        <v>1402500</v>
      </c>
      <c r="O1197" s="27">
        <f t="shared" si="90"/>
        <v>7012500</v>
      </c>
    </row>
    <row r="1198" spans="1:16" ht="16.8">
      <c r="A1198" s="20">
        <v>1189</v>
      </c>
      <c r="B1198" s="39">
        <v>11202126</v>
      </c>
      <c r="C1198" s="22" t="s">
        <v>1226</v>
      </c>
      <c r="D1198" s="22" t="s">
        <v>223</v>
      </c>
      <c r="E1198" s="22" t="s">
        <v>1272</v>
      </c>
      <c r="F1198" s="22" t="s">
        <v>1273</v>
      </c>
      <c r="G1198" s="21" t="s">
        <v>1205</v>
      </c>
      <c r="H1198" s="36">
        <v>62</v>
      </c>
      <c r="I1198" s="36">
        <v>8.6999999999999993</v>
      </c>
      <c r="J1198" s="35">
        <v>90</v>
      </c>
      <c r="K1198" s="36">
        <v>15</v>
      </c>
      <c r="L1198" s="6" t="str">
        <f t="shared" si="89"/>
        <v>Giỏi</v>
      </c>
      <c r="M1198" s="28">
        <v>0.85</v>
      </c>
      <c r="N1198" s="26">
        <f t="shared" si="93"/>
        <v>1402500</v>
      </c>
      <c r="O1198" s="27">
        <f t="shared" si="90"/>
        <v>7012500</v>
      </c>
    </row>
    <row r="1199" spans="1:16" ht="16.8">
      <c r="A1199" s="20">
        <v>1190</v>
      </c>
      <c r="B1199" s="39">
        <v>11201879</v>
      </c>
      <c r="C1199" s="22" t="s">
        <v>1276</v>
      </c>
      <c r="D1199" s="22" t="s">
        <v>236</v>
      </c>
      <c r="E1199" s="22" t="s">
        <v>1274</v>
      </c>
      <c r="F1199" s="22" t="s">
        <v>1273</v>
      </c>
      <c r="G1199" s="21" t="s">
        <v>1205</v>
      </c>
      <c r="H1199" s="36">
        <v>62</v>
      </c>
      <c r="I1199" s="36">
        <v>8.58</v>
      </c>
      <c r="J1199" s="35">
        <v>93</v>
      </c>
      <c r="K1199" s="36">
        <v>15</v>
      </c>
      <c r="L1199" s="6" t="str">
        <f t="shared" si="89"/>
        <v>Giỏi</v>
      </c>
      <c r="M1199" s="28">
        <v>0.85</v>
      </c>
      <c r="N1199" s="26">
        <f t="shared" si="93"/>
        <v>1402500</v>
      </c>
      <c r="O1199" s="27">
        <f t="shared" si="90"/>
        <v>7012500</v>
      </c>
    </row>
    <row r="1200" spans="1:16" ht="16.8">
      <c r="A1200" s="20">
        <v>1191</v>
      </c>
      <c r="B1200" s="39">
        <v>11202881</v>
      </c>
      <c r="C1200" s="22" t="s">
        <v>774</v>
      </c>
      <c r="D1200" s="22" t="s">
        <v>224</v>
      </c>
      <c r="E1200" s="22" t="s">
        <v>1274</v>
      </c>
      <c r="F1200" s="22" t="s">
        <v>1273</v>
      </c>
      <c r="G1200" s="21" t="s">
        <v>1205</v>
      </c>
      <c r="H1200" s="36">
        <v>62</v>
      </c>
      <c r="I1200" s="36">
        <v>8.5</v>
      </c>
      <c r="J1200" s="35">
        <v>85</v>
      </c>
      <c r="K1200" s="36">
        <v>15</v>
      </c>
      <c r="L1200" s="6" t="str">
        <f t="shared" si="89"/>
        <v>Giỏi</v>
      </c>
      <c r="M1200" s="28">
        <v>0.85</v>
      </c>
      <c r="N1200" s="26">
        <f t="shared" si="93"/>
        <v>1402500</v>
      </c>
      <c r="O1200" s="27">
        <f t="shared" si="90"/>
        <v>7012500</v>
      </c>
    </row>
    <row r="1201" spans="1:16" ht="16.8">
      <c r="A1201" s="20">
        <v>1192</v>
      </c>
      <c r="B1201" s="39">
        <v>11206214</v>
      </c>
      <c r="C1201" s="22" t="s">
        <v>394</v>
      </c>
      <c r="D1201" s="22" t="s">
        <v>1277</v>
      </c>
      <c r="E1201" s="22" t="s">
        <v>1272</v>
      </c>
      <c r="F1201" s="22" t="s">
        <v>1273</v>
      </c>
      <c r="G1201" s="21" t="s">
        <v>1205</v>
      </c>
      <c r="H1201" s="36">
        <v>62</v>
      </c>
      <c r="I1201" s="36">
        <v>8.48</v>
      </c>
      <c r="J1201" s="35">
        <v>85</v>
      </c>
      <c r="K1201" s="36">
        <v>15</v>
      </c>
      <c r="L1201" s="6" t="str">
        <f t="shared" si="89"/>
        <v>Giỏi</v>
      </c>
      <c r="M1201" s="28">
        <v>0.85</v>
      </c>
      <c r="N1201" s="26">
        <f t="shared" si="93"/>
        <v>1402500</v>
      </c>
      <c r="O1201" s="27">
        <f t="shared" si="90"/>
        <v>7012500</v>
      </c>
    </row>
    <row r="1202" spans="1:16" ht="16.8">
      <c r="A1202" s="20">
        <v>1193</v>
      </c>
      <c r="B1202" s="39">
        <v>11200407</v>
      </c>
      <c r="C1202" s="22" t="s">
        <v>1278</v>
      </c>
      <c r="D1202" s="22" t="s">
        <v>221</v>
      </c>
      <c r="E1202" s="22" t="s">
        <v>1274</v>
      </c>
      <c r="F1202" s="22" t="s">
        <v>1273</v>
      </c>
      <c r="G1202" s="21" t="s">
        <v>1205</v>
      </c>
      <c r="H1202" s="36">
        <v>62</v>
      </c>
      <c r="I1202" s="36">
        <v>8.43</v>
      </c>
      <c r="J1202" s="35">
        <v>78</v>
      </c>
      <c r="K1202" s="36">
        <v>18</v>
      </c>
      <c r="L1202" s="6" t="str">
        <f t="shared" si="89"/>
        <v>Khá</v>
      </c>
      <c r="M1202" s="29">
        <v>0.7</v>
      </c>
      <c r="N1202" s="27">
        <f t="shared" si="93"/>
        <v>1155000</v>
      </c>
      <c r="O1202" s="27">
        <f t="shared" si="90"/>
        <v>5775000</v>
      </c>
      <c r="P1202" s="7" t="s">
        <v>1344</v>
      </c>
    </row>
    <row r="1203" spans="1:16" ht="16.8">
      <c r="A1203" s="20">
        <v>1194</v>
      </c>
      <c r="B1203" s="39">
        <v>11205257</v>
      </c>
      <c r="C1203" s="22" t="s">
        <v>900</v>
      </c>
      <c r="D1203" s="22" t="s">
        <v>311</v>
      </c>
      <c r="E1203" s="22" t="s">
        <v>1274</v>
      </c>
      <c r="F1203" s="22" t="s">
        <v>1273</v>
      </c>
      <c r="G1203" s="21" t="s">
        <v>1205</v>
      </c>
      <c r="H1203" s="36">
        <v>62</v>
      </c>
      <c r="I1203" s="36">
        <v>8.42</v>
      </c>
      <c r="J1203" s="35">
        <v>93</v>
      </c>
      <c r="K1203" s="36">
        <v>15</v>
      </c>
      <c r="L1203" s="6" t="str">
        <f t="shared" si="89"/>
        <v>Giỏi</v>
      </c>
      <c r="M1203" s="28">
        <v>0.85</v>
      </c>
      <c r="N1203" s="26">
        <f t="shared" si="93"/>
        <v>1402500</v>
      </c>
      <c r="O1203" s="27">
        <f t="shared" si="90"/>
        <v>7012500</v>
      </c>
    </row>
    <row r="1204" spans="1:16" ht="16.8">
      <c r="A1204" s="20">
        <v>1195</v>
      </c>
      <c r="B1204" s="39">
        <v>11201423</v>
      </c>
      <c r="C1204" s="22" t="s">
        <v>1279</v>
      </c>
      <c r="D1204" s="22" t="s">
        <v>311</v>
      </c>
      <c r="E1204" s="22" t="s">
        <v>1274</v>
      </c>
      <c r="F1204" s="22" t="s">
        <v>1273</v>
      </c>
      <c r="G1204" s="21" t="s">
        <v>1205</v>
      </c>
      <c r="H1204" s="36">
        <v>62</v>
      </c>
      <c r="I1204" s="36">
        <v>8.4</v>
      </c>
      <c r="J1204" s="35">
        <v>95</v>
      </c>
      <c r="K1204" s="36">
        <v>15</v>
      </c>
      <c r="L1204" s="6" t="str">
        <f t="shared" si="89"/>
        <v>Giỏi</v>
      </c>
      <c r="M1204" s="28">
        <v>0.85</v>
      </c>
      <c r="N1204" s="26">
        <f t="shared" si="93"/>
        <v>1402500</v>
      </c>
      <c r="O1204" s="27">
        <f t="shared" si="90"/>
        <v>7012500</v>
      </c>
    </row>
    <row r="1205" spans="1:16" ht="16.8">
      <c r="A1205" s="20">
        <v>1196</v>
      </c>
      <c r="B1205" s="39">
        <v>11184893</v>
      </c>
      <c r="C1205" s="22" t="s">
        <v>147</v>
      </c>
      <c r="D1205" s="22" t="s">
        <v>416</v>
      </c>
      <c r="E1205" s="22" t="s">
        <v>20</v>
      </c>
      <c r="F1205" s="22" t="s">
        <v>20</v>
      </c>
      <c r="G1205" s="21" t="s">
        <v>1280</v>
      </c>
      <c r="H1205" s="36">
        <v>60</v>
      </c>
      <c r="I1205" s="36">
        <v>9.25</v>
      </c>
      <c r="J1205" s="35">
        <v>95</v>
      </c>
      <c r="K1205" s="36">
        <v>20</v>
      </c>
      <c r="L1205" s="6" t="str">
        <f t="shared" si="89"/>
        <v>Xuất sắc</v>
      </c>
      <c r="M1205" s="25">
        <v>1</v>
      </c>
      <c r="N1205" s="26">
        <v>1650000</v>
      </c>
      <c r="O1205" s="27">
        <f t="shared" si="90"/>
        <v>8250000</v>
      </c>
    </row>
    <row r="1206" spans="1:16" ht="16.8">
      <c r="A1206" s="20">
        <v>1197</v>
      </c>
      <c r="B1206" s="39">
        <v>11181928</v>
      </c>
      <c r="C1206" s="22" t="s">
        <v>641</v>
      </c>
      <c r="D1206" s="22" t="s">
        <v>588</v>
      </c>
      <c r="E1206" s="22" t="s">
        <v>20</v>
      </c>
      <c r="F1206" s="22" t="s">
        <v>20</v>
      </c>
      <c r="G1206" s="21" t="s">
        <v>1280</v>
      </c>
      <c r="H1206" s="36">
        <v>60</v>
      </c>
      <c r="I1206" s="36">
        <v>9.24</v>
      </c>
      <c r="J1206" s="35">
        <v>90</v>
      </c>
      <c r="K1206" s="36">
        <v>22</v>
      </c>
      <c r="L1206" s="6" t="str">
        <f t="shared" si="89"/>
        <v>Xuất sắc</v>
      </c>
      <c r="M1206" s="25">
        <v>1</v>
      </c>
      <c r="N1206" s="26">
        <v>1650000</v>
      </c>
      <c r="O1206" s="27">
        <f t="shared" si="90"/>
        <v>8250000</v>
      </c>
    </row>
    <row r="1207" spans="1:16" ht="16.8">
      <c r="A1207" s="20">
        <v>1198</v>
      </c>
      <c r="B1207" s="39">
        <v>11184061</v>
      </c>
      <c r="C1207" s="22" t="s">
        <v>148</v>
      </c>
      <c r="D1207" s="22" t="s">
        <v>230</v>
      </c>
      <c r="E1207" s="22" t="s">
        <v>20</v>
      </c>
      <c r="F1207" s="22" t="s">
        <v>20</v>
      </c>
      <c r="G1207" s="21" t="s">
        <v>1280</v>
      </c>
      <c r="H1207" s="36">
        <v>60</v>
      </c>
      <c r="I1207" s="36">
        <v>9.16</v>
      </c>
      <c r="J1207" s="35">
        <v>93</v>
      </c>
      <c r="K1207" s="36">
        <v>22</v>
      </c>
      <c r="L1207" s="6" t="str">
        <f t="shared" si="89"/>
        <v>Xuất sắc</v>
      </c>
      <c r="M1207" s="25">
        <v>1</v>
      </c>
      <c r="N1207" s="26">
        <v>1650000</v>
      </c>
      <c r="O1207" s="27">
        <f t="shared" si="90"/>
        <v>8250000</v>
      </c>
    </row>
    <row r="1208" spans="1:16" ht="16.8">
      <c r="A1208" s="20">
        <v>1199</v>
      </c>
      <c r="B1208" s="39">
        <v>11181539</v>
      </c>
      <c r="C1208" s="22" t="s">
        <v>465</v>
      </c>
      <c r="D1208" s="22" t="s">
        <v>239</v>
      </c>
      <c r="E1208" s="22" t="s">
        <v>20</v>
      </c>
      <c r="F1208" s="22" t="s">
        <v>20</v>
      </c>
      <c r="G1208" s="21" t="s">
        <v>1280</v>
      </c>
      <c r="H1208" s="36">
        <v>60</v>
      </c>
      <c r="I1208" s="36">
        <v>9.1199999999999992</v>
      </c>
      <c r="J1208" s="35">
        <v>90</v>
      </c>
      <c r="K1208" s="36">
        <v>20</v>
      </c>
      <c r="L1208" s="6" t="str">
        <f t="shared" si="89"/>
        <v>Xuất sắc</v>
      </c>
      <c r="M1208" s="25">
        <v>1</v>
      </c>
      <c r="N1208" s="26">
        <v>1650000</v>
      </c>
      <c r="O1208" s="27">
        <f t="shared" si="90"/>
        <v>8250000</v>
      </c>
    </row>
    <row r="1209" spans="1:16" ht="16.8">
      <c r="A1209" s="20">
        <v>1200</v>
      </c>
      <c r="B1209" s="39">
        <v>11184597</v>
      </c>
      <c r="C1209" s="22" t="s">
        <v>112</v>
      </c>
      <c r="D1209" s="22" t="s">
        <v>245</v>
      </c>
      <c r="E1209" s="22" t="s">
        <v>20</v>
      </c>
      <c r="F1209" s="22" t="s">
        <v>20</v>
      </c>
      <c r="G1209" s="21" t="s">
        <v>1280</v>
      </c>
      <c r="H1209" s="36">
        <v>60</v>
      </c>
      <c r="I1209" s="36">
        <v>9.07</v>
      </c>
      <c r="J1209" s="35">
        <v>90</v>
      </c>
      <c r="K1209" s="36">
        <v>15</v>
      </c>
      <c r="L1209" s="6" t="str">
        <f t="shared" si="89"/>
        <v>Xuất sắc</v>
      </c>
      <c r="M1209" s="25">
        <v>1</v>
      </c>
      <c r="N1209" s="26">
        <v>1650000</v>
      </c>
      <c r="O1209" s="27">
        <f t="shared" si="90"/>
        <v>8250000</v>
      </c>
    </row>
    <row r="1210" spans="1:16" ht="16.8">
      <c r="A1210" s="20">
        <v>1201</v>
      </c>
      <c r="B1210" s="39">
        <v>11194381</v>
      </c>
      <c r="C1210" s="22" t="s">
        <v>265</v>
      </c>
      <c r="D1210" s="22" t="s">
        <v>636</v>
      </c>
      <c r="E1210" s="22" t="s">
        <v>53</v>
      </c>
      <c r="F1210" s="22" t="s">
        <v>53</v>
      </c>
      <c r="G1210" s="21" t="s">
        <v>1280</v>
      </c>
      <c r="H1210" s="36">
        <v>61</v>
      </c>
      <c r="I1210" s="36">
        <v>9.24</v>
      </c>
      <c r="J1210" s="35">
        <v>95</v>
      </c>
      <c r="K1210" s="36">
        <v>25</v>
      </c>
      <c r="L1210" s="6" t="str">
        <f t="shared" si="89"/>
        <v>Xuất sắc</v>
      </c>
      <c r="M1210" s="25">
        <v>1</v>
      </c>
      <c r="N1210" s="26">
        <v>1650000</v>
      </c>
      <c r="O1210" s="27">
        <f t="shared" si="90"/>
        <v>8250000</v>
      </c>
    </row>
    <row r="1211" spans="1:16" ht="16.8">
      <c r="A1211" s="20">
        <v>1202</v>
      </c>
      <c r="B1211" s="39">
        <v>11192997</v>
      </c>
      <c r="C1211" s="22" t="s">
        <v>1281</v>
      </c>
      <c r="D1211" s="22" t="s">
        <v>223</v>
      </c>
      <c r="E1211" s="22" t="s">
        <v>53</v>
      </c>
      <c r="F1211" s="22" t="s">
        <v>53</v>
      </c>
      <c r="G1211" s="21" t="s">
        <v>1280</v>
      </c>
      <c r="H1211" s="36">
        <v>61</v>
      </c>
      <c r="I1211" s="36">
        <v>9.09</v>
      </c>
      <c r="J1211" s="35">
        <v>98</v>
      </c>
      <c r="K1211" s="36">
        <v>25</v>
      </c>
      <c r="L1211" s="6" t="str">
        <f t="shared" si="89"/>
        <v>Xuất sắc</v>
      </c>
      <c r="M1211" s="25">
        <v>1</v>
      </c>
      <c r="N1211" s="26">
        <v>1650000</v>
      </c>
      <c r="O1211" s="27">
        <f t="shared" si="90"/>
        <v>8250000</v>
      </c>
    </row>
    <row r="1212" spans="1:16" ht="16.8">
      <c r="A1212" s="20">
        <v>1203</v>
      </c>
      <c r="B1212" s="39">
        <v>11194450</v>
      </c>
      <c r="C1212" s="22" t="s">
        <v>1282</v>
      </c>
      <c r="D1212" s="22" t="s">
        <v>375</v>
      </c>
      <c r="E1212" s="22" t="s">
        <v>53</v>
      </c>
      <c r="F1212" s="22" t="s">
        <v>53</v>
      </c>
      <c r="G1212" s="21" t="s">
        <v>1280</v>
      </c>
      <c r="H1212" s="36">
        <v>61</v>
      </c>
      <c r="I1212" s="36">
        <v>8.99</v>
      </c>
      <c r="J1212" s="35">
        <v>93</v>
      </c>
      <c r="K1212" s="36">
        <v>22</v>
      </c>
      <c r="L1212" s="6" t="str">
        <f t="shared" si="89"/>
        <v>Giỏi</v>
      </c>
      <c r="M1212" s="28">
        <v>0.85</v>
      </c>
      <c r="N1212" s="26">
        <f>1650000*M1212</f>
        <v>1402500</v>
      </c>
      <c r="O1212" s="27">
        <f t="shared" si="90"/>
        <v>7012500</v>
      </c>
    </row>
    <row r="1213" spans="1:16" ht="16.8">
      <c r="A1213" s="20">
        <v>1204</v>
      </c>
      <c r="B1213" s="39">
        <v>11195253</v>
      </c>
      <c r="C1213" s="22" t="s">
        <v>1283</v>
      </c>
      <c r="D1213" s="22" t="s">
        <v>244</v>
      </c>
      <c r="E1213" s="22" t="s">
        <v>53</v>
      </c>
      <c r="F1213" s="22" t="s">
        <v>53</v>
      </c>
      <c r="G1213" s="21" t="s">
        <v>1280</v>
      </c>
      <c r="H1213" s="36">
        <v>61</v>
      </c>
      <c r="I1213" s="36">
        <v>8.92</v>
      </c>
      <c r="J1213" s="35">
        <v>90</v>
      </c>
      <c r="K1213" s="36">
        <v>22</v>
      </c>
      <c r="L1213" s="6" t="str">
        <f t="shared" si="89"/>
        <v>Giỏi</v>
      </c>
      <c r="M1213" s="28">
        <v>0.85</v>
      </c>
      <c r="N1213" s="26">
        <f>1650000*M1213</f>
        <v>1402500</v>
      </c>
      <c r="O1213" s="27">
        <f t="shared" si="90"/>
        <v>7012500</v>
      </c>
    </row>
    <row r="1214" spans="1:16" ht="16.8">
      <c r="A1214" s="20">
        <v>1205</v>
      </c>
      <c r="B1214" s="39">
        <v>11192475</v>
      </c>
      <c r="C1214" s="22" t="s">
        <v>94</v>
      </c>
      <c r="D1214" s="22" t="s">
        <v>236</v>
      </c>
      <c r="E1214" s="22" t="s">
        <v>53</v>
      </c>
      <c r="F1214" s="22" t="s">
        <v>53</v>
      </c>
      <c r="G1214" s="21" t="s">
        <v>1280</v>
      </c>
      <c r="H1214" s="36">
        <v>61</v>
      </c>
      <c r="I1214" s="36">
        <v>8.77</v>
      </c>
      <c r="J1214" s="35">
        <v>90</v>
      </c>
      <c r="K1214" s="36">
        <v>25</v>
      </c>
      <c r="L1214" s="6" t="str">
        <f t="shared" si="89"/>
        <v>Giỏi</v>
      </c>
      <c r="M1214" s="28">
        <v>0.85</v>
      </c>
      <c r="N1214" s="26">
        <f>1650000*M1214</f>
        <v>1402500</v>
      </c>
      <c r="O1214" s="27">
        <f t="shared" si="90"/>
        <v>7012500</v>
      </c>
    </row>
    <row r="1215" spans="1:16" ht="16.8">
      <c r="A1215" s="20">
        <v>1206</v>
      </c>
      <c r="B1215" s="39">
        <v>11194923</v>
      </c>
      <c r="C1215" s="22" t="s">
        <v>453</v>
      </c>
      <c r="D1215" s="22" t="s">
        <v>737</v>
      </c>
      <c r="E1215" s="22" t="s">
        <v>53</v>
      </c>
      <c r="F1215" s="22" t="s">
        <v>53</v>
      </c>
      <c r="G1215" s="21" t="s">
        <v>1280</v>
      </c>
      <c r="H1215" s="36">
        <v>61</v>
      </c>
      <c r="I1215" s="36">
        <v>8.75</v>
      </c>
      <c r="J1215" s="35">
        <v>90</v>
      </c>
      <c r="K1215" s="36">
        <v>25</v>
      </c>
      <c r="L1215" s="6" t="str">
        <f t="shared" si="89"/>
        <v>Giỏi</v>
      </c>
      <c r="M1215" s="28">
        <v>0.85</v>
      </c>
      <c r="N1215" s="26">
        <f>1650000*M1215</f>
        <v>1402500</v>
      </c>
      <c r="O1215" s="27">
        <f t="shared" si="90"/>
        <v>7012500</v>
      </c>
    </row>
    <row r="1216" spans="1:16" ht="16.8">
      <c r="A1216" s="20">
        <v>1207</v>
      </c>
      <c r="B1216" s="39">
        <v>11182678</v>
      </c>
      <c r="C1216" s="22" t="s">
        <v>404</v>
      </c>
      <c r="D1216" s="22" t="s">
        <v>223</v>
      </c>
      <c r="E1216" s="22" t="s">
        <v>21</v>
      </c>
      <c r="F1216" s="22" t="s">
        <v>21</v>
      </c>
      <c r="G1216" s="21" t="s">
        <v>1280</v>
      </c>
      <c r="H1216" s="36">
        <v>60</v>
      </c>
      <c r="I1216" s="36">
        <v>9.25</v>
      </c>
      <c r="J1216" s="35">
        <v>90</v>
      </c>
      <c r="K1216" s="36">
        <v>15</v>
      </c>
      <c r="L1216" s="6" t="str">
        <f t="shared" si="89"/>
        <v>Xuất sắc</v>
      </c>
      <c r="M1216" s="25">
        <v>1</v>
      </c>
      <c r="N1216" s="34">
        <v>1400000</v>
      </c>
      <c r="O1216" s="27">
        <f t="shared" si="90"/>
        <v>7000000</v>
      </c>
    </row>
    <row r="1217" spans="1:15" ht="16.8">
      <c r="A1217" s="20">
        <v>1208</v>
      </c>
      <c r="B1217" s="39">
        <v>11184929</v>
      </c>
      <c r="C1217" s="22" t="s">
        <v>357</v>
      </c>
      <c r="D1217" s="22" t="s">
        <v>1099</v>
      </c>
      <c r="E1217" s="22" t="s">
        <v>21</v>
      </c>
      <c r="F1217" s="22" t="s">
        <v>21</v>
      </c>
      <c r="G1217" s="21" t="s">
        <v>1280</v>
      </c>
      <c r="H1217" s="36">
        <v>60</v>
      </c>
      <c r="I1217" s="36">
        <v>9.15</v>
      </c>
      <c r="J1217" s="35">
        <v>90</v>
      </c>
      <c r="K1217" s="36">
        <v>15</v>
      </c>
      <c r="L1217" s="6" t="str">
        <f t="shared" si="89"/>
        <v>Xuất sắc</v>
      </c>
      <c r="M1217" s="25">
        <v>1</v>
      </c>
      <c r="N1217" s="34">
        <v>1400000</v>
      </c>
      <c r="O1217" s="27">
        <f t="shared" si="90"/>
        <v>7000000</v>
      </c>
    </row>
    <row r="1218" spans="1:15" ht="16.8">
      <c r="A1218" s="20">
        <v>1209</v>
      </c>
      <c r="B1218" s="39">
        <v>11180347</v>
      </c>
      <c r="C1218" s="22" t="s">
        <v>807</v>
      </c>
      <c r="D1218" s="22" t="s">
        <v>221</v>
      </c>
      <c r="E1218" s="22" t="s">
        <v>21</v>
      </c>
      <c r="F1218" s="22" t="s">
        <v>21</v>
      </c>
      <c r="G1218" s="21" t="s">
        <v>1280</v>
      </c>
      <c r="H1218" s="36">
        <v>60</v>
      </c>
      <c r="I1218" s="36">
        <v>8.93</v>
      </c>
      <c r="J1218" s="35">
        <v>90</v>
      </c>
      <c r="K1218" s="36">
        <v>15</v>
      </c>
      <c r="L1218" s="6" t="str">
        <f t="shared" si="89"/>
        <v>Giỏi</v>
      </c>
      <c r="M1218" s="28">
        <v>0.85</v>
      </c>
      <c r="N1218" s="26">
        <f>1400000*M1218</f>
        <v>1190000</v>
      </c>
      <c r="O1218" s="27">
        <f t="shared" si="90"/>
        <v>5950000</v>
      </c>
    </row>
    <row r="1219" spans="1:15" ht="16.8">
      <c r="A1219" s="20">
        <v>1210</v>
      </c>
      <c r="B1219" s="39">
        <v>11182847</v>
      </c>
      <c r="C1219" s="22" t="s">
        <v>1284</v>
      </c>
      <c r="D1219" s="22" t="s">
        <v>223</v>
      </c>
      <c r="E1219" s="22" t="s">
        <v>21</v>
      </c>
      <c r="F1219" s="22" t="s">
        <v>21</v>
      </c>
      <c r="G1219" s="21" t="s">
        <v>1280</v>
      </c>
      <c r="H1219" s="36">
        <v>60</v>
      </c>
      <c r="I1219" s="36">
        <v>8.8000000000000007</v>
      </c>
      <c r="J1219" s="35">
        <v>90</v>
      </c>
      <c r="K1219" s="36">
        <v>20</v>
      </c>
      <c r="L1219" s="6" t="str">
        <f t="shared" si="89"/>
        <v>Giỏi</v>
      </c>
      <c r="M1219" s="28">
        <v>0.85</v>
      </c>
      <c r="N1219" s="26">
        <f>1400000*M1219</f>
        <v>1190000</v>
      </c>
      <c r="O1219" s="27">
        <f t="shared" si="90"/>
        <v>5950000</v>
      </c>
    </row>
    <row r="1220" spans="1:15" ht="16.8">
      <c r="A1220" s="20">
        <v>1211</v>
      </c>
      <c r="B1220" s="39">
        <v>11190126</v>
      </c>
      <c r="C1220" s="22" t="s">
        <v>1285</v>
      </c>
      <c r="D1220" s="22" t="s">
        <v>221</v>
      </c>
      <c r="E1220" s="22" t="s">
        <v>54</v>
      </c>
      <c r="F1220" s="22" t="s">
        <v>54</v>
      </c>
      <c r="G1220" s="21" t="s">
        <v>1280</v>
      </c>
      <c r="H1220" s="36">
        <v>61</v>
      </c>
      <c r="I1220" s="36">
        <v>9.0299999999999994</v>
      </c>
      <c r="J1220" s="35">
        <v>96</v>
      </c>
      <c r="K1220" s="36">
        <v>20</v>
      </c>
      <c r="L1220" s="6" t="str">
        <f t="shared" si="89"/>
        <v>Xuất sắc</v>
      </c>
      <c r="M1220" s="25">
        <v>1</v>
      </c>
      <c r="N1220" s="34">
        <v>1400000</v>
      </c>
      <c r="O1220" s="27">
        <f t="shared" si="90"/>
        <v>7000000</v>
      </c>
    </row>
    <row r="1221" spans="1:15" ht="16.8">
      <c r="A1221" s="20">
        <v>1212</v>
      </c>
      <c r="B1221" s="39">
        <v>11192420</v>
      </c>
      <c r="C1221" s="22" t="s">
        <v>1073</v>
      </c>
      <c r="D1221" s="22" t="s">
        <v>236</v>
      </c>
      <c r="E1221" s="22" t="s">
        <v>54</v>
      </c>
      <c r="F1221" s="22" t="s">
        <v>54</v>
      </c>
      <c r="G1221" s="21" t="s">
        <v>1280</v>
      </c>
      <c r="H1221" s="36">
        <v>61</v>
      </c>
      <c r="I1221" s="36">
        <v>9</v>
      </c>
      <c r="J1221" s="35">
        <v>100</v>
      </c>
      <c r="K1221" s="36">
        <v>22</v>
      </c>
      <c r="L1221" s="6" t="str">
        <f t="shared" si="89"/>
        <v>Xuất sắc</v>
      </c>
      <c r="M1221" s="25">
        <v>1</v>
      </c>
      <c r="N1221" s="34">
        <v>1400000</v>
      </c>
      <c r="O1221" s="27">
        <f t="shared" si="90"/>
        <v>7000000</v>
      </c>
    </row>
    <row r="1222" spans="1:15" ht="16.8">
      <c r="A1222" s="20">
        <v>1213</v>
      </c>
      <c r="B1222" s="39">
        <v>11194485</v>
      </c>
      <c r="C1222" s="22" t="s">
        <v>579</v>
      </c>
      <c r="D1222" s="22" t="s">
        <v>375</v>
      </c>
      <c r="E1222" s="22" t="s">
        <v>54</v>
      </c>
      <c r="F1222" s="22" t="s">
        <v>54</v>
      </c>
      <c r="G1222" s="21" t="s">
        <v>1280</v>
      </c>
      <c r="H1222" s="36">
        <v>61</v>
      </c>
      <c r="I1222" s="36">
        <v>8.86</v>
      </c>
      <c r="J1222" s="35">
        <v>100</v>
      </c>
      <c r="K1222" s="36">
        <v>25</v>
      </c>
      <c r="L1222" s="6" t="str">
        <f t="shared" si="89"/>
        <v>Giỏi</v>
      </c>
      <c r="M1222" s="28">
        <v>0.85</v>
      </c>
      <c r="N1222" s="26">
        <f>1400000*M1222</f>
        <v>1190000</v>
      </c>
      <c r="O1222" s="27">
        <f t="shared" si="90"/>
        <v>5950000</v>
      </c>
    </row>
    <row r="1223" spans="1:15" ht="16.8">
      <c r="A1223" s="20">
        <v>1214</v>
      </c>
      <c r="B1223" s="39">
        <v>11191436</v>
      </c>
      <c r="C1223" s="22" t="s">
        <v>357</v>
      </c>
      <c r="D1223" s="22" t="s">
        <v>222</v>
      </c>
      <c r="E1223" s="22" t="s">
        <v>54</v>
      </c>
      <c r="F1223" s="22" t="s">
        <v>54</v>
      </c>
      <c r="G1223" s="21" t="s">
        <v>1280</v>
      </c>
      <c r="H1223" s="36">
        <v>61</v>
      </c>
      <c r="I1223" s="36">
        <v>8.83</v>
      </c>
      <c r="J1223" s="35">
        <v>90</v>
      </c>
      <c r="K1223" s="36">
        <v>20</v>
      </c>
      <c r="L1223" s="6" t="str">
        <f t="shared" ref="L1223:L1280" si="94">IF(AND(I1223&gt;=9,J1223&gt;=90),"Xuất sắc",IF(AND(I1223&gt;=8,J1223&gt;=80),"Giỏi","Khá"))</f>
        <v>Giỏi</v>
      </c>
      <c r="M1223" s="28">
        <v>0.85</v>
      </c>
      <c r="N1223" s="26">
        <f>1400000*M1223</f>
        <v>1190000</v>
      </c>
      <c r="O1223" s="27">
        <f t="shared" ref="O1223:O1280" si="95">N1223*5</f>
        <v>5950000</v>
      </c>
    </row>
    <row r="1224" spans="1:15" ht="16.8">
      <c r="A1224" s="20">
        <v>1215</v>
      </c>
      <c r="B1224" s="39">
        <v>11190252</v>
      </c>
      <c r="C1224" s="22" t="s">
        <v>1286</v>
      </c>
      <c r="D1224" s="22" t="s">
        <v>221</v>
      </c>
      <c r="E1224" s="22" t="s">
        <v>54</v>
      </c>
      <c r="F1224" s="22" t="s">
        <v>54</v>
      </c>
      <c r="G1224" s="21" t="s">
        <v>1280</v>
      </c>
      <c r="H1224" s="36">
        <v>61</v>
      </c>
      <c r="I1224" s="36">
        <v>8.7100000000000009</v>
      </c>
      <c r="J1224" s="35">
        <v>90</v>
      </c>
      <c r="K1224" s="36">
        <v>20</v>
      </c>
      <c r="L1224" s="6" t="str">
        <f t="shared" si="94"/>
        <v>Giỏi</v>
      </c>
      <c r="M1224" s="28">
        <v>0.85</v>
      </c>
      <c r="N1224" s="26">
        <f>1400000*M1224</f>
        <v>1190000</v>
      </c>
      <c r="O1224" s="27">
        <f t="shared" si="95"/>
        <v>5950000</v>
      </c>
    </row>
    <row r="1225" spans="1:15" ht="16.8">
      <c r="A1225" s="20">
        <v>1216</v>
      </c>
      <c r="B1225" s="39">
        <v>11200178</v>
      </c>
      <c r="C1225" s="22" t="s">
        <v>1287</v>
      </c>
      <c r="D1225" s="22" t="s">
        <v>221</v>
      </c>
      <c r="E1225" s="22" t="s">
        <v>1288</v>
      </c>
      <c r="F1225" s="22" t="s">
        <v>1288</v>
      </c>
      <c r="G1225" s="21" t="s">
        <v>1280</v>
      </c>
      <c r="H1225" s="36">
        <v>62</v>
      </c>
      <c r="I1225" s="36">
        <v>8.84</v>
      </c>
      <c r="J1225" s="35">
        <v>94</v>
      </c>
      <c r="K1225" s="36">
        <v>15</v>
      </c>
      <c r="L1225" s="6" t="str">
        <f t="shared" si="94"/>
        <v>Giỏi</v>
      </c>
      <c r="M1225" s="28">
        <v>0.85</v>
      </c>
      <c r="N1225" s="26">
        <f t="shared" ref="N1225:N1230" si="96">1650000*M1225</f>
        <v>1402500</v>
      </c>
      <c r="O1225" s="27">
        <f t="shared" si="95"/>
        <v>7012500</v>
      </c>
    </row>
    <row r="1226" spans="1:15" ht="16.8">
      <c r="A1226" s="20">
        <v>1217</v>
      </c>
      <c r="B1226" s="39">
        <v>11208352</v>
      </c>
      <c r="C1226" s="22" t="s">
        <v>1289</v>
      </c>
      <c r="D1226" s="22" t="s">
        <v>1290</v>
      </c>
      <c r="E1226" s="22" t="s">
        <v>1288</v>
      </c>
      <c r="F1226" s="22" t="s">
        <v>1288</v>
      </c>
      <c r="G1226" s="21" t="s">
        <v>1280</v>
      </c>
      <c r="H1226" s="36">
        <v>62</v>
      </c>
      <c r="I1226" s="36">
        <v>8.64</v>
      </c>
      <c r="J1226" s="35">
        <v>98</v>
      </c>
      <c r="K1226" s="36">
        <v>15</v>
      </c>
      <c r="L1226" s="6" t="str">
        <f t="shared" si="94"/>
        <v>Giỏi</v>
      </c>
      <c r="M1226" s="28">
        <v>0.85</v>
      </c>
      <c r="N1226" s="26">
        <f t="shared" si="96"/>
        <v>1402500</v>
      </c>
      <c r="O1226" s="27">
        <f t="shared" si="95"/>
        <v>7012500</v>
      </c>
    </row>
    <row r="1227" spans="1:15" ht="16.8">
      <c r="A1227" s="20">
        <v>1218</v>
      </c>
      <c r="B1227" s="39">
        <v>11207673</v>
      </c>
      <c r="C1227" s="22" t="s">
        <v>1291</v>
      </c>
      <c r="D1227" s="22" t="s">
        <v>726</v>
      </c>
      <c r="E1227" s="22" t="s">
        <v>1288</v>
      </c>
      <c r="F1227" s="22" t="s">
        <v>1288</v>
      </c>
      <c r="G1227" s="21" t="s">
        <v>1280</v>
      </c>
      <c r="H1227" s="36">
        <v>62</v>
      </c>
      <c r="I1227" s="36">
        <v>8.6</v>
      </c>
      <c r="J1227" s="35">
        <v>95</v>
      </c>
      <c r="K1227" s="36">
        <v>18</v>
      </c>
      <c r="L1227" s="6" t="str">
        <f t="shared" si="94"/>
        <v>Giỏi</v>
      </c>
      <c r="M1227" s="28">
        <v>0.85</v>
      </c>
      <c r="N1227" s="26">
        <f t="shared" si="96"/>
        <v>1402500</v>
      </c>
      <c r="O1227" s="27">
        <f t="shared" si="95"/>
        <v>7012500</v>
      </c>
    </row>
    <row r="1228" spans="1:15" ht="16.8">
      <c r="A1228" s="20">
        <v>1219</v>
      </c>
      <c r="B1228" s="39">
        <v>11203473</v>
      </c>
      <c r="C1228" s="22" t="s">
        <v>1292</v>
      </c>
      <c r="D1228" s="22" t="s">
        <v>422</v>
      </c>
      <c r="E1228" s="22" t="s">
        <v>1288</v>
      </c>
      <c r="F1228" s="22" t="s">
        <v>1288</v>
      </c>
      <c r="G1228" s="21" t="s">
        <v>1280</v>
      </c>
      <c r="H1228" s="36">
        <v>62</v>
      </c>
      <c r="I1228" s="36">
        <v>8.5</v>
      </c>
      <c r="J1228" s="35">
        <v>98</v>
      </c>
      <c r="K1228" s="36">
        <v>12</v>
      </c>
      <c r="L1228" s="6" t="str">
        <f t="shared" si="94"/>
        <v>Giỏi</v>
      </c>
      <c r="M1228" s="28">
        <v>0.85</v>
      </c>
      <c r="N1228" s="26">
        <f t="shared" si="96"/>
        <v>1402500</v>
      </c>
      <c r="O1228" s="27">
        <f t="shared" si="95"/>
        <v>7012500</v>
      </c>
    </row>
    <row r="1229" spans="1:15" ht="16.8">
      <c r="A1229" s="20">
        <v>1220</v>
      </c>
      <c r="B1229" s="39">
        <v>11203113</v>
      </c>
      <c r="C1229" s="22" t="s">
        <v>1293</v>
      </c>
      <c r="D1229" s="22" t="s">
        <v>590</v>
      </c>
      <c r="E1229" s="22" t="s">
        <v>1288</v>
      </c>
      <c r="F1229" s="22" t="s">
        <v>1288</v>
      </c>
      <c r="G1229" s="21" t="s">
        <v>1280</v>
      </c>
      <c r="H1229" s="36">
        <v>62</v>
      </c>
      <c r="I1229" s="36">
        <v>8.48</v>
      </c>
      <c r="J1229" s="35">
        <v>90</v>
      </c>
      <c r="K1229" s="36">
        <v>18</v>
      </c>
      <c r="L1229" s="6" t="str">
        <f t="shared" si="94"/>
        <v>Giỏi</v>
      </c>
      <c r="M1229" s="28">
        <v>0.85</v>
      </c>
      <c r="N1229" s="26">
        <f t="shared" si="96"/>
        <v>1402500</v>
      </c>
      <c r="O1229" s="27">
        <f t="shared" si="95"/>
        <v>7012500</v>
      </c>
    </row>
    <row r="1230" spans="1:15" ht="16.8">
      <c r="A1230" s="20">
        <v>1221</v>
      </c>
      <c r="B1230" s="39">
        <v>11200912</v>
      </c>
      <c r="C1230" s="22" t="s">
        <v>1294</v>
      </c>
      <c r="D1230" s="22" t="s">
        <v>1048</v>
      </c>
      <c r="E1230" s="22" t="s">
        <v>1288</v>
      </c>
      <c r="F1230" s="22" t="s">
        <v>1288</v>
      </c>
      <c r="G1230" s="21" t="s">
        <v>1280</v>
      </c>
      <c r="H1230" s="36">
        <v>62</v>
      </c>
      <c r="I1230" s="36">
        <v>8.4600000000000009</v>
      </c>
      <c r="J1230" s="35">
        <v>97</v>
      </c>
      <c r="K1230" s="36">
        <v>15</v>
      </c>
      <c r="L1230" s="6" t="str">
        <f t="shared" si="94"/>
        <v>Giỏi</v>
      </c>
      <c r="M1230" s="28">
        <v>0.85</v>
      </c>
      <c r="N1230" s="26">
        <f t="shared" si="96"/>
        <v>1402500</v>
      </c>
      <c r="O1230" s="27">
        <f t="shared" si="95"/>
        <v>7012500</v>
      </c>
    </row>
    <row r="1231" spans="1:15" ht="16.8">
      <c r="A1231" s="20">
        <v>1222</v>
      </c>
      <c r="B1231" s="39">
        <v>11208084</v>
      </c>
      <c r="C1231" s="22" t="s">
        <v>888</v>
      </c>
      <c r="D1231" s="22" t="s">
        <v>244</v>
      </c>
      <c r="E1231" s="22" t="s">
        <v>1295</v>
      </c>
      <c r="F1231" s="22" t="s">
        <v>1295</v>
      </c>
      <c r="G1231" s="21" t="s">
        <v>1280</v>
      </c>
      <c r="H1231" s="36">
        <v>62</v>
      </c>
      <c r="I1231" s="36">
        <v>8.6999999999999993</v>
      </c>
      <c r="J1231" s="35">
        <v>98</v>
      </c>
      <c r="K1231" s="36">
        <v>18</v>
      </c>
      <c r="L1231" s="6" t="str">
        <f t="shared" si="94"/>
        <v>Giỏi</v>
      </c>
      <c r="M1231" s="28">
        <v>0.85</v>
      </c>
      <c r="N1231" s="26">
        <f t="shared" ref="N1231:N1237" si="97">1400000*M1231</f>
        <v>1190000</v>
      </c>
      <c r="O1231" s="27">
        <f t="shared" si="95"/>
        <v>5950000</v>
      </c>
    </row>
    <row r="1232" spans="1:15" ht="16.8">
      <c r="A1232" s="20">
        <v>1223</v>
      </c>
      <c r="B1232" s="39">
        <v>11205480</v>
      </c>
      <c r="C1232" s="22" t="s">
        <v>890</v>
      </c>
      <c r="D1232" s="22" t="s">
        <v>309</v>
      </c>
      <c r="E1232" s="22" t="s">
        <v>1295</v>
      </c>
      <c r="F1232" s="22" t="s">
        <v>1295</v>
      </c>
      <c r="G1232" s="21" t="s">
        <v>1280</v>
      </c>
      <c r="H1232" s="36">
        <v>62</v>
      </c>
      <c r="I1232" s="36">
        <v>8.48</v>
      </c>
      <c r="J1232" s="35">
        <v>81</v>
      </c>
      <c r="K1232" s="36">
        <v>18</v>
      </c>
      <c r="L1232" s="6" t="str">
        <f t="shared" si="94"/>
        <v>Giỏi</v>
      </c>
      <c r="M1232" s="28">
        <v>0.85</v>
      </c>
      <c r="N1232" s="26">
        <f t="shared" si="97"/>
        <v>1190000</v>
      </c>
      <c r="O1232" s="27">
        <f t="shared" si="95"/>
        <v>5950000</v>
      </c>
    </row>
    <row r="1233" spans="1:15" ht="16.8">
      <c r="A1233" s="20">
        <v>1224</v>
      </c>
      <c r="B1233" s="39">
        <v>11208140</v>
      </c>
      <c r="C1233" s="22" t="s">
        <v>390</v>
      </c>
      <c r="D1233" s="22" t="s">
        <v>244</v>
      </c>
      <c r="E1233" s="22" t="s">
        <v>1295</v>
      </c>
      <c r="F1233" s="22" t="s">
        <v>1295</v>
      </c>
      <c r="G1233" s="21" t="s">
        <v>1280</v>
      </c>
      <c r="H1233" s="36">
        <v>62</v>
      </c>
      <c r="I1233" s="36">
        <v>8.4600000000000009</v>
      </c>
      <c r="J1233" s="35">
        <v>93</v>
      </c>
      <c r="K1233" s="36">
        <v>21</v>
      </c>
      <c r="L1233" s="6" t="str">
        <f t="shared" si="94"/>
        <v>Giỏi</v>
      </c>
      <c r="M1233" s="28">
        <v>0.85</v>
      </c>
      <c r="N1233" s="26">
        <f t="shared" si="97"/>
        <v>1190000</v>
      </c>
      <c r="O1233" s="27">
        <f t="shared" si="95"/>
        <v>5950000</v>
      </c>
    </row>
    <row r="1234" spans="1:15" ht="16.8">
      <c r="A1234" s="20">
        <v>1225</v>
      </c>
      <c r="B1234" s="39">
        <v>11200209</v>
      </c>
      <c r="C1234" s="22" t="s">
        <v>1286</v>
      </c>
      <c r="D1234" s="22" t="s">
        <v>221</v>
      </c>
      <c r="E1234" s="22" t="s">
        <v>1295</v>
      </c>
      <c r="F1234" s="22" t="s">
        <v>1295</v>
      </c>
      <c r="G1234" s="21" t="s">
        <v>1280</v>
      </c>
      <c r="H1234" s="36">
        <v>62</v>
      </c>
      <c r="I1234" s="36">
        <v>8.4499999999999993</v>
      </c>
      <c r="J1234" s="35">
        <v>83</v>
      </c>
      <c r="K1234" s="36">
        <v>18</v>
      </c>
      <c r="L1234" s="6" t="str">
        <f t="shared" si="94"/>
        <v>Giỏi</v>
      </c>
      <c r="M1234" s="28">
        <v>0.85</v>
      </c>
      <c r="N1234" s="26">
        <f t="shared" si="97"/>
        <v>1190000</v>
      </c>
      <c r="O1234" s="27">
        <f t="shared" si="95"/>
        <v>5950000</v>
      </c>
    </row>
    <row r="1235" spans="1:15" ht="16.8">
      <c r="A1235" s="20">
        <v>1226</v>
      </c>
      <c r="B1235" s="39">
        <v>11206723</v>
      </c>
      <c r="C1235" s="22" t="s">
        <v>855</v>
      </c>
      <c r="D1235" s="22" t="s">
        <v>1296</v>
      </c>
      <c r="E1235" s="22" t="s">
        <v>1295</v>
      </c>
      <c r="F1235" s="22" t="s">
        <v>1295</v>
      </c>
      <c r="G1235" s="21" t="s">
        <v>1280</v>
      </c>
      <c r="H1235" s="36">
        <v>62</v>
      </c>
      <c r="I1235" s="36">
        <v>8.35</v>
      </c>
      <c r="J1235" s="35">
        <v>95</v>
      </c>
      <c r="K1235" s="36">
        <v>18</v>
      </c>
      <c r="L1235" s="6" t="str">
        <f t="shared" si="94"/>
        <v>Giỏi</v>
      </c>
      <c r="M1235" s="28">
        <v>0.85</v>
      </c>
      <c r="N1235" s="26">
        <f t="shared" si="97"/>
        <v>1190000</v>
      </c>
      <c r="O1235" s="27">
        <f t="shared" si="95"/>
        <v>5950000</v>
      </c>
    </row>
    <row r="1236" spans="1:15" ht="16.8">
      <c r="A1236" s="20">
        <v>1227</v>
      </c>
      <c r="B1236" s="39">
        <v>11203417</v>
      </c>
      <c r="C1236" s="22" t="s">
        <v>1297</v>
      </c>
      <c r="D1236" s="22" t="s">
        <v>375</v>
      </c>
      <c r="E1236" s="22" t="s">
        <v>1295</v>
      </c>
      <c r="F1236" s="22" t="s">
        <v>1295</v>
      </c>
      <c r="G1236" s="21" t="s">
        <v>1280</v>
      </c>
      <c r="H1236" s="36">
        <v>62</v>
      </c>
      <c r="I1236" s="36">
        <v>8.32</v>
      </c>
      <c r="J1236" s="35">
        <v>93</v>
      </c>
      <c r="K1236" s="36">
        <v>18</v>
      </c>
      <c r="L1236" s="6" t="str">
        <f t="shared" si="94"/>
        <v>Giỏi</v>
      </c>
      <c r="M1236" s="28">
        <v>0.85</v>
      </c>
      <c r="N1236" s="26">
        <f t="shared" si="97"/>
        <v>1190000</v>
      </c>
      <c r="O1236" s="27">
        <f t="shared" si="95"/>
        <v>5950000</v>
      </c>
    </row>
    <row r="1237" spans="1:15" ht="16.8">
      <c r="A1237" s="20">
        <v>1228</v>
      </c>
      <c r="B1237" s="39">
        <v>11202883</v>
      </c>
      <c r="C1237" s="22" t="s">
        <v>1298</v>
      </c>
      <c r="D1237" s="22" t="s">
        <v>224</v>
      </c>
      <c r="E1237" s="22" t="s">
        <v>1295</v>
      </c>
      <c r="F1237" s="22" t="s">
        <v>1295</v>
      </c>
      <c r="G1237" s="21" t="s">
        <v>1280</v>
      </c>
      <c r="H1237" s="36">
        <v>62</v>
      </c>
      <c r="I1237" s="36">
        <v>8.3000000000000007</v>
      </c>
      <c r="J1237" s="35">
        <v>98</v>
      </c>
      <c r="K1237" s="36">
        <v>18</v>
      </c>
      <c r="L1237" s="6" t="str">
        <f t="shared" si="94"/>
        <v>Giỏi</v>
      </c>
      <c r="M1237" s="28">
        <v>0.85</v>
      </c>
      <c r="N1237" s="26">
        <f t="shared" si="97"/>
        <v>1190000</v>
      </c>
      <c r="O1237" s="27">
        <f t="shared" si="95"/>
        <v>5950000</v>
      </c>
    </row>
    <row r="1238" spans="1:15" ht="16.8">
      <c r="A1238" s="20">
        <v>1229</v>
      </c>
      <c r="B1238" s="39">
        <v>11181344</v>
      </c>
      <c r="C1238" s="22" t="s">
        <v>604</v>
      </c>
      <c r="D1238" s="22" t="s">
        <v>248</v>
      </c>
      <c r="E1238" s="22" t="s">
        <v>184</v>
      </c>
      <c r="F1238" s="22" t="s">
        <v>22</v>
      </c>
      <c r="G1238" s="21" t="s">
        <v>1299</v>
      </c>
      <c r="H1238" s="36">
        <v>60</v>
      </c>
      <c r="I1238" s="36">
        <v>8.82</v>
      </c>
      <c r="J1238" s="35">
        <v>88</v>
      </c>
      <c r="K1238" s="36">
        <v>18</v>
      </c>
      <c r="L1238" s="6" t="str">
        <f t="shared" si="94"/>
        <v>Giỏi</v>
      </c>
      <c r="M1238" s="28">
        <v>0.85</v>
      </c>
      <c r="N1238" s="26">
        <f t="shared" ref="N1238:N1266" si="98">1650000*M1238</f>
        <v>1402500</v>
      </c>
      <c r="O1238" s="27">
        <f t="shared" si="95"/>
        <v>7012500</v>
      </c>
    </row>
    <row r="1239" spans="1:15" ht="16.8">
      <c r="A1239" s="20">
        <v>1230</v>
      </c>
      <c r="B1239" s="39">
        <v>11181026</v>
      </c>
      <c r="C1239" s="22" t="s">
        <v>1300</v>
      </c>
      <c r="D1239" s="22" t="s">
        <v>489</v>
      </c>
      <c r="E1239" s="22" t="s">
        <v>184</v>
      </c>
      <c r="F1239" s="22" t="s">
        <v>22</v>
      </c>
      <c r="G1239" s="21" t="s">
        <v>1299</v>
      </c>
      <c r="H1239" s="36">
        <v>60</v>
      </c>
      <c r="I1239" s="36">
        <v>8.77</v>
      </c>
      <c r="J1239" s="35">
        <v>85</v>
      </c>
      <c r="K1239" s="36">
        <v>18</v>
      </c>
      <c r="L1239" s="6" t="str">
        <f t="shared" si="94"/>
        <v>Giỏi</v>
      </c>
      <c r="M1239" s="28">
        <v>0.85</v>
      </c>
      <c r="N1239" s="26">
        <f t="shared" si="98"/>
        <v>1402500</v>
      </c>
      <c r="O1239" s="27">
        <f t="shared" si="95"/>
        <v>7012500</v>
      </c>
    </row>
    <row r="1240" spans="1:15" ht="16.8">
      <c r="A1240" s="20">
        <v>1231</v>
      </c>
      <c r="B1240" s="39">
        <v>11182849</v>
      </c>
      <c r="C1240" s="22" t="s">
        <v>1301</v>
      </c>
      <c r="D1240" s="22" t="s">
        <v>223</v>
      </c>
      <c r="E1240" s="22" t="s">
        <v>182</v>
      </c>
      <c r="F1240" s="22" t="s">
        <v>22</v>
      </c>
      <c r="G1240" s="21" t="s">
        <v>1299</v>
      </c>
      <c r="H1240" s="36">
        <v>60</v>
      </c>
      <c r="I1240" s="36">
        <v>8.69</v>
      </c>
      <c r="J1240" s="35">
        <v>82</v>
      </c>
      <c r="K1240" s="36">
        <v>20</v>
      </c>
      <c r="L1240" s="6" t="str">
        <f t="shared" si="94"/>
        <v>Giỏi</v>
      </c>
      <c r="M1240" s="28">
        <v>0.85</v>
      </c>
      <c r="N1240" s="26">
        <f t="shared" si="98"/>
        <v>1402500</v>
      </c>
      <c r="O1240" s="27">
        <f t="shared" si="95"/>
        <v>7012500</v>
      </c>
    </row>
    <row r="1241" spans="1:15" ht="16.8">
      <c r="A1241" s="20">
        <v>1232</v>
      </c>
      <c r="B1241" s="39">
        <v>11183965</v>
      </c>
      <c r="C1241" s="22" t="s">
        <v>1302</v>
      </c>
      <c r="D1241" s="22" t="s">
        <v>230</v>
      </c>
      <c r="E1241" s="22" t="s">
        <v>182</v>
      </c>
      <c r="F1241" s="22" t="s">
        <v>22</v>
      </c>
      <c r="G1241" s="21" t="s">
        <v>1299</v>
      </c>
      <c r="H1241" s="36">
        <v>60</v>
      </c>
      <c r="I1241" s="36">
        <v>8.66</v>
      </c>
      <c r="J1241" s="35">
        <v>80</v>
      </c>
      <c r="K1241" s="36">
        <v>20</v>
      </c>
      <c r="L1241" s="6" t="str">
        <f t="shared" si="94"/>
        <v>Giỏi</v>
      </c>
      <c r="M1241" s="28">
        <v>0.85</v>
      </c>
      <c r="N1241" s="26">
        <f t="shared" si="98"/>
        <v>1402500</v>
      </c>
      <c r="O1241" s="27">
        <f t="shared" si="95"/>
        <v>7012500</v>
      </c>
    </row>
    <row r="1242" spans="1:15" ht="16.8">
      <c r="A1242" s="20">
        <v>1233</v>
      </c>
      <c r="B1242" s="39">
        <v>11182757</v>
      </c>
      <c r="C1242" s="22" t="s">
        <v>956</v>
      </c>
      <c r="D1242" s="22" t="s">
        <v>223</v>
      </c>
      <c r="E1242" s="22" t="s">
        <v>183</v>
      </c>
      <c r="F1242" s="22" t="s">
        <v>22</v>
      </c>
      <c r="G1242" s="21" t="s">
        <v>1299</v>
      </c>
      <c r="H1242" s="36">
        <v>60</v>
      </c>
      <c r="I1242" s="36">
        <v>8.6199999999999992</v>
      </c>
      <c r="J1242" s="35">
        <v>85</v>
      </c>
      <c r="K1242" s="36">
        <v>22</v>
      </c>
      <c r="L1242" s="6" t="str">
        <f t="shared" si="94"/>
        <v>Giỏi</v>
      </c>
      <c r="M1242" s="28">
        <v>0.85</v>
      </c>
      <c r="N1242" s="26">
        <f t="shared" si="98"/>
        <v>1402500</v>
      </c>
      <c r="O1242" s="27">
        <f t="shared" si="95"/>
        <v>7012500</v>
      </c>
    </row>
    <row r="1243" spans="1:15" ht="16.8">
      <c r="A1243" s="20">
        <v>1234</v>
      </c>
      <c r="B1243" s="39">
        <v>11184527</v>
      </c>
      <c r="C1243" s="22" t="s">
        <v>388</v>
      </c>
      <c r="D1243" s="22" t="s">
        <v>245</v>
      </c>
      <c r="E1243" s="22" t="s">
        <v>182</v>
      </c>
      <c r="F1243" s="22" t="s">
        <v>22</v>
      </c>
      <c r="G1243" s="21" t="s">
        <v>1299</v>
      </c>
      <c r="H1243" s="36">
        <v>60</v>
      </c>
      <c r="I1243" s="36">
        <v>8.6</v>
      </c>
      <c r="J1243" s="35">
        <v>81</v>
      </c>
      <c r="K1243" s="36">
        <v>17</v>
      </c>
      <c r="L1243" s="6" t="str">
        <f t="shared" si="94"/>
        <v>Giỏi</v>
      </c>
      <c r="M1243" s="28">
        <v>0.85</v>
      </c>
      <c r="N1243" s="26">
        <f t="shared" si="98"/>
        <v>1402500</v>
      </c>
      <c r="O1243" s="27">
        <f t="shared" si="95"/>
        <v>7012500</v>
      </c>
    </row>
    <row r="1244" spans="1:15" ht="16.8">
      <c r="A1244" s="20">
        <v>1235</v>
      </c>
      <c r="B1244" s="39">
        <v>11183655</v>
      </c>
      <c r="C1244" s="22" t="s">
        <v>1303</v>
      </c>
      <c r="D1244" s="22" t="s">
        <v>224</v>
      </c>
      <c r="E1244" s="22" t="s">
        <v>182</v>
      </c>
      <c r="F1244" s="22" t="s">
        <v>22</v>
      </c>
      <c r="G1244" s="21" t="s">
        <v>1299</v>
      </c>
      <c r="H1244" s="36">
        <v>60</v>
      </c>
      <c r="I1244" s="36">
        <v>8.56</v>
      </c>
      <c r="J1244" s="35">
        <v>81</v>
      </c>
      <c r="K1244" s="36">
        <v>20</v>
      </c>
      <c r="L1244" s="6" t="str">
        <f t="shared" si="94"/>
        <v>Giỏi</v>
      </c>
      <c r="M1244" s="28">
        <v>0.85</v>
      </c>
      <c r="N1244" s="26">
        <f t="shared" si="98"/>
        <v>1402500</v>
      </c>
      <c r="O1244" s="27">
        <f t="shared" si="95"/>
        <v>7012500</v>
      </c>
    </row>
    <row r="1245" spans="1:15" ht="16.8">
      <c r="A1245" s="20">
        <v>1236</v>
      </c>
      <c r="B1245" s="39">
        <v>11186145</v>
      </c>
      <c r="C1245" s="22" t="s">
        <v>1234</v>
      </c>
      <c r="D1245" s="22" t="s">
        <v>243</v>
      </c>
      <c r="E1245" s="22" t="s">
        <v>182</v>
      </c>
      <c r="F1245" s="22" t="s">
        <v>22</v>
      </c>
      <c r="G1245" s="21" t="s">
        <v>1299</v>
      </c>
      <c r="H1245" s="36">
        <v>60</v>
      </c>
      <c r="I1245" s="36">
        <v>8.5299999999999994</v>
      </c>
      <c r="J1245" s="35">
        <v>85</v>
      </c>
      <c r="K1245" s="36">
        <v>15</v>
      </c>
      <c r="L1245" s="6" t="str">
        <f t="shared" si="94"/>
        <v>Giỏi</v>
      </c>
      <c r="M1245" s="28">
        <v>0.85</v>
      </c>
      <c r="N1245" s="26">
        <f t="shared" si="98"/>
        <v>1402500</v>
      </c>
      <c r="O1245" s="27">
        <f t="shared" si="95"/>
        <v>7012500</v>
      </c>
    </row>
    <row r="1246" spans="1:15" ht="16.8">
      <c r="A1246" s="20">
        <v>1237</v>
      </c>
      <c r="B1246" s="39">
        <v>11184281</v>
      </c>
      <c r="C1246" s="22" t="s">
        <v>369</v>
      </c>
      <c r="D1246" s="22" t="s">
        <v>375</v>
      </c>
      <c r="E1246" s="22" t="s">
        <v>183</v>
      </c>
      <c r="F1246" s="22" t="s">
        <v>22</v>
      </c>
      <c r="G1246" s="21" t="s">
        <v>1299</v>
      </c>
      <c r="H1246" s="36">
        <v>60</v>
      </c>
      <c r="I1246" s="36">
        <v>8.5299999999999994</v>
      </c>
      <c r="J1246" s="35">
        <v>91</v>
      </c>
      <c r="K1246" s="36">
        <v>29</v>
      </c>
      <c r="L1246" s="6" t="str">
        <f t="shared" si="94"/>
        <v>Giỏi</v>
      </c>
      <c r="M1246" s="28">
        <v>0.85</v>
      </c>
      <c r="N1246" s="26">
        <f t="shared" si="98"/>
        <v>1402500</v>
      </c>
      <c r="O1246" s="27">
        <f t="shared" si="95"/>
        <v>7012500</v>
      </c>
    </row>
    <row r="1247" spans="1:15" ht="16.8">
      <c r="A1247" s="20">
        <v>1238</v>
      </c>
      <c r="B1247" s="39">
        <v>11185608</v>
      </c>
      <c r="C1247" s="22" t="s">
        <v>357</v>
      </c>
      <c r="D1247" s="22" t="s">
        <v>1304</v>
      </c>
      <c r="E1247" s="22" t="s">
        <v>184</v>
      </c>
      <c r="F1247" s="22" t="s">
        <v>22</v>
      </c>
      <c r="G1247" s="21" t="s">
        <v>1299</v>
      </c>
      <c r="H1247" s="36">
        <v>60</v>
      </c>
      <c r="I1247" s="36">
        <v>8.52</v>
      </c>
      <c r="J1247" s="35">
        <v>90</v>
      </c>
      <c r="K1247" s="36">
        <v>25</v>
      </c>
      <c r="L1247" s="6" t="str">
        <f t="shared" si="94"/>
        <v>Giỏi</v>
      </c>
      <c r="M1247" s="28">
        <v>0.85</v>
      </c>
      <c r="N1247" s="26">
        <f t="shared" si="98"/>
        <v>1402500</v>
      </c>
      <c r="O1247" s="27">
        <f t="shared" si="95"/>
        <v>7012500</v>
      </c>
    </row>
    <row r="1248" spans="1:15" ht="16.8">
      <c r="A1248" s="20">
        <v>1239</v>
      </c>
      <c r="B1248" s="39">
        <v>11183742</v>
      </c>
      <c r="C1248" s="22" t="s">
        <v>1305</v>
      </c>
      <c r="D1248" s="22" t="s">
        <v>376</v>
      </c>
      <c r="E1248" s="22" t="s">
        <v>184</v>
      </c>
      <c r="F1248" s="22" t="s">
        <v>22</v>
      </c>
      <c r="G1248" s="21" t="s">
        <v>1299</v>
      </c>
      <c r="H1248" s="36">
        <v>60</v>
      </c>
      <c r="I1248" s="36">
        <v>8.51</v>
      </c>
      <c r="J1248" s="35">
        <v>80</v>
      </c>
      <c r="K1248" s="36">
        <v>18</v>
      </c>
      <c r="L1248" s="6" t="str">
        <f t="shared" si="94"/>
        <v>Giỏi</v>
      </c>
      <c r="M1248" s="28">
        <v>0.85</v>
      </c>
      <c r="N1248" s="26">
        <f t="shared" si="98"/>
        <v>1402500</v>
      </c>
      <c r="O1248" s="27">
        <f t="shared" si="95"/>
        <v>7012500</v>
      </c>
    </row>
    <row r="1249" spans="1:15" ht="16.8">
      <c r="A1249" s="20">
        <v>1240</v>
      </c>
      <c r="B1249" s="39">
        <v>11183744</v>
      </c>
      <c r="C1249" s="22" t="s">
        <v>357</v>
      </c>
      <c r="D1249" s="22" t="s">
        <v>376</v>
      </c>
      <c r="E1249" s="22" t="s">
        <v>182</v>
      </c>
      <c r="F1249" s="22" t="s">
        <v>22</v>
      </c>
      <c r="G1249" s="21" t="s">
        <v>1299</v>
      </c>
      <c r="H1249" s="36">
        <v>60</v>
      </c>
      <c r="I1249" s="36">
        <v>8.4499999999999993</v>
      </c>
      <c r="J1249" s="35">
        <v>86</v>
      </c>
      <c r="K1249" s="36">
        <v>20</v>
      </c>
      <c r="L1249" s="6" t="str">
        <f t="shared" si="94"/>
        <v>Giỏi</v>
      </c>
      <c r="M1249" s="28">
        <v>0.85</v>
      </c>
      <c r="N1249" s="26">
        <f t="shared" si="98"/>
        <v>1402500</v>
      </c>
      <c r="O1249" s="27">
        <f t="shared" si="95"/>
        <v>7012500</v>
      </c>
    </row>
    <row r="1250" spans="1:15" ht="16.8">
      <c r="A1250" s="20">
        <v>1241</v>
      </c>
      <c r="B1250" s="39">
        <v>11181024</v>
      </c>
      <c r="C1250" s="22" t="s">
        <v>1124</v>
      </c>
      <c r="D1250" s="22" t="s">
        <v>489</v>
      </c>
      <c r="E1250" s="22" t="s">
        <v>183</v>
      </c>
      <c r="F1250" s="22" t="s">
        <v>22</v>
      </c>
      <c r="G1250" s="21" t="s">
        <v>1299</v>
      </c>
      <c r="H1250" s="36">
        <v>60</v>
      </c>
      <c r="I1250" s="36">
        <v>8.43</v>
      </c>
      <c r="J1250" s="35">
        <v>80</v>
      </c>
      <c r="K1250" s="36">
        <v>22</v>
      </c>
      <c r="L1250" s="6" t="str">
        <f t="shared" si="94"/>
        <v>Giỏi</v>
      </c>
      <c r="M1250" s="28">
        <v>0.85</v>
      </c>
      <c r="N1250" s="26">
        <f t="shared" si="98"/>
        <v>1402500</v>
      </c>
      <c r="O1250" s="27">
        <f t="shared" si="95"/>
        <v>7012500</v>
      </c>
    </row>
    <row r="1251" spans="1:15" ht="16.8">
      <c r="A1251" s="20">
        <v>1242</v>
      </c>
      <c r="B1251" s="21">
        <v>11185080</v>
      </c>
      <c r="C1251" s="21" t="s">
        <v>686</v>
      </c>
      <c r="D1251" s="21" t="s">
        <v>244</v>
      </c>
      <c r="E1251" s="22" t="s">
        <v>183</v>
      </c>
      <c r="F1251" s="22" t="s">
        <v>22</v>
      </c>
      <c r="G1251" s="21" t="s">
        <v>1299</v>
      </c>
      <c r="H1251" s="36">
        <v>60</v>
      </c>
      <c r="I1251" s="36">
        <v>8.41</v>
      </c>
      <c r="J1251" s="24">
        <v>83</v>
      </c>
      <c r="K1251" s="35">
        <v>20</v>
      </c>
      <c r="L1251" s="6" t="str">
        <f t="shared" si="94"/>
        <v>Giỏi</v>
      </c>
      <c r="M1251" s="28">
        <v>0.85</v>
      </c>
      <c r="N1251" s="26">
        <f t="shared" si="98"/>
        <v>1402500</v>
      </c>
      <c r="O1251" s="27">
        <f t="shared" si="95"/>
        <v>7012500</v>
      </c>
    </row>
    <row r="1252" spans="1:15" ht="16.8">
      <c r="A1252" s="20">
        <v>1243</v>
      </c>
      <c r="B1252" s="39">
        <v>11195816</v>
      </c>
      <c r="C1252" s="22" t="s">
        <v>641</v>
      </c>
      <c r="D1252" s="22" t="s">
        <v>962</v>
      </c>
      <c r="E1252" s="22" t="s">
        <v>188</v>
      </c>
      <c r="F1252" s="22" t="s">
        <v>55</v>
      </c>
      <c r="G1252" s="21" t="s">
        <v>1299</v>
      </c>
      <c r="H1252" s="36">
        <v>61</v>
      </c>
      <c r="I1252" s="36">
        <v>8.8800000000000008</v>
      </c>
      <c r="J1252" s="35">
        <v>89</v>
      </c>
      <c r="K1252" s="36">
        <v>20</v>
      </c>
      <c r="L1252" s="6" t="str">
        <f t="shared" si="94"/>
        <v>Giỏi</v>
      </c>
      <c r="M1252" s="28">
        <v>0.85</v>
      </c>
      <c r="N1252" s="26">
        <f t="shared" si="98"/>
        <v>1402500</v>
      </c>
      <c r="O1252" s="27">
        <f t="shared" si="95"/>
        <v>7012500</v>
      </c>
    </row>
    <row r="1253" spans="1:15" ht="16.8">
      <c r="A1253" s="20">
        <v>1244</v>
      </c>
      <c r="B1253" s="39">
        <v>11190513</v>
      </c>
      <c r="C1253" s="22" t="s">
        <v>1306</v>
      </c>
      <c r="D1253" s="22" t="s">
        <v>221</v>
      </c>
      <c r="E1253" s="22" t="s">
        <v>187</v>
      </c>
      <c r="F1253" s="22" t="s">
        <v>55</v>
      </c>
      <c r="G1253" s="21" t="s">
        <v>1299</v>
      </c>
      <c r="H1253" s="36">
        <v>61</v>
      </c>
      <c r="I1253" s="36">
        <v>8.74</v>
      </c>
      <c r="J1253" s="35">
        <v>95</v>
      </c>
      <c r="K1253" s="36">
        <v>28</v>
      </c>
      <c r="L1253" s="6" t="str">
        <f t="shared" si="94"/>
        <v>Giỏi</v>
      </c>
      <c r="M1253" s="28">
        <v>0.85</v>
      </c>
      <c r="N1253" s="26">
        <f t="shared" si="98"/>
        <v>1402500</v>
      </c>
      <c r="O1253" s="27">
        <f t="shared" si="95"/>
        <v>7012500</v>
      </c>
    </row>
    <row r="1254" spans="1:15" ht="16.8">
      <c r="A1254" s="20">
        <v>1245</v>
      </c>
      <c r="B1254" s="39">
        <v>11196219</v>
      </c>
      <c r="C1254" s="22" t="s">
        <v>1307</v>
      </c>
      <c r="D1254" s="22" t="s">
        <v>221</v>
      </c>
      <c r="E1254" s="22" t="s">
        <v>188</v>
      </c>
      <c r="F1254" s="22" t="s">
        <v>55</v>
      </c>
      <c r="G1254" s="21" t="s">
        <v>1299</v>
      </c>
      <c r="H1254" s="36">
        <v>61</v>
      </c>
      <c r="I1254" s="36">
        <v>8.7100000000000009</v>
      </c>
      <c r="J1254" s="35">
        <v>81</v>
      </c>
      <c r="K1254" s="36">
        <v>22</v>
      </c>
      <c r="L1254" s="6" t="str">
        <f t="shared" si="94"/>
        <v>Giỏi</v>
      </c>
      <c r="M1254" s="28">
        <v>0.85</v>
      </c>
      <c r="N1254" s="26">
        <f t="shared" si="98"/>
        <v>1402500</v>
      </c>
      <c r="O1254" s="27">
        <f t="shared" si="95"/>
        <v>7012500</v>
      </c>
    </row>
    <row r="1255" spans="1:15" ht="16.8">
      <c r="A1255" s="20">
        <v>1246</v>
      </c>
      <c r="B1255" s="39">
        <v>11195373</v>
      </c>
      <c r="C1255" s="22" t="s">
        <v>467</v>
      </c>
      <c r="D1255" s="22" t="s">
        <v>244</v>
      </c>
      <c r="E1255" s="22" t="s">
        <v>187</v>
      </c>
      <c r="F1255" s="22" t="s">
        <v>55</v>
      </c>
      <c r="G1255" s="21" t="s">
        <v>1299</v>
      </c>
      <c r="H1255" s="36">
        <v>61</v>
      </c>
      <c r="I1255" s="36">
        <v>8.69</v>
      </c>
      <c r="J1255" s="35">
        <v>98</v>
      </c>
      <c r="K1255" s="36">
        <v>26</v>
      </c>
      <c r="L1255" s="6" t="str">
        <f t="shared" si="94"/>
        <v>Giỏi</v>
      </c>
      <c r="M1255" s="28">
        <v>0.85</v>
      </c>
      <c r="N1255" s="26">
        <f t="shared" si="98"/>
        <v>1402500</v>
      </c>
      <c r="O1255" s="27">
        <f t="shared" si="95"/>
        <v>7012500</v>
      </c>
    </row>
    <row r="1256" spans="1:15" ht="16.8">
      <c r="A1256" s="20">
        <v>1247</v>
      </c>
      <c r="B1256" s="39">
        <v>11194547</v>
      </c>
      <c r="C1256" s="22" t="s">
        <v>1308</v>
      </c>
      <c r="D1256" s="22" t="s">
        <v>231</v>
      </c>
      <c r="E1256" s="22" t="s">
        <v>187</v>
      </c>
      <c r="F1256" s="22" t="s">
        <v>55</v>
      </c>
      <c r="G1256" s="21" t="s">
        <v>1299</v>
      </c>
      <c r="H1256" s="36">
        <v>61</v>
      </c>
      <c r="I1256" s="36">
        <v>8.67</v>
      </c>
      <c r="J1256" s="35">
        <v>85</v>
      </c>
      <c r="K1256" s="36">
        <v>26</v>
      </c>
      <c r="L1256" s="6" t="str">
        <f t="shared" si="94"/>
        <v>Giỏi</v>
      </c>
      <c r="M1256" s="28">
        <v>0.85</v>
      </c>
      <c r="N1256" s="26">
        <f t="shared" si="98"/>
        <v>1402500</v>
      </c>
      <c r="O1256" s="27">
        <f t="shared" si="95"/>
        <v>7012500</v>
      </c>
    </row>
    <row r="1257" spans="1:15" ht="16.8">
      <c r="A1257" s="20">
        <v>1248</v>
      </c>
      <c r="B1257" s="39">
        <v>11193972</v>
      </c>
      <c r="C1257" s="22" t="s">
        <v>1309</v>
      </c>
      <c r="D1257" s="22" t="s">
        <v>412</v>
      </c>
      <c r="E1257" s="22" t="s">
        <v>1310</v>
      </c>
      <c r="F1257" s="22" t="s">
        <v>55</v>
      </c>
      <c r="G1257" s="21" t="s">
        <v>1299</v>
      </c>
      <c r="H1257" s="36">
        <v>61</v>
      </c>
      <c r="I1257" s="36">
        <v>8.65</v>
      </c>
      <c r="J1257" s="35">
        <v>82</v>
      </c>
      <c r="K1257" s="36">
        <v>28</v>
      </c>
      <c r="L1257" s="6" t="str">
        <f t="shared" si="94"/>
        <v>Giỏi</v>
      </c>
      <c r="M1257" s="28">
        <v>0.85</v>
      </c>
      <c r="N1257" s="26">
        <f t="shared" si="98"/>
        <v>1402500</v>
      </c>
      <c r="O1257" s="27">
        <f t="shared" si="95"/>
        <v>7012500</v>
      </c>
    </row>
    <row r="1258" spans="1:15" ht="16.8">
      <c r="A1258" s="20">
        <v>1249</v>
      </c>
      <c r="B1258" s="39">
        <v>11190659</v>
      </c>
      <c r="C1258" s="22" t="s">
        <v>357</v>
      </c>
      <c r="D1258" s="22" t="s">
        <v>307</v>
      </c>
      <c r="E1258" s="22" t="s">
        <v>187</v>
      </c>
      <c r="F1258" s="22" t="s">
        <v>55</v>
      </c>
      <c r="G1258" s="21" t="s">
        <v>1299</v>
      </c>
      <c r="H1258" s="36">
        <v>61</v>
      </c>
      <c r="I1258" s="36">
        <v>8.6199999999999992</v>
      </c>
      <c r="J1258" s="35">
        <v>90</v>
      </c>
      <c r="K1258" s="36">
        <v>28</v>
      </c>
      <c r="L1258" s="6" t="str">
        <f t="shared" si="94"/>
        <v>Giỏi</v>
      </c>
      <c r="M1258" s="28">
        <v>0.85</v>
      </c>
      <c r="N1258" s="26">
        <f t="shared" si="98"/>
        <v>1402500</v>
      </c>
      <c r="O1258" s="27">
        <f t="shared" si="95"/>
        <v>7012500</v>
      </c>
    </row>
    <row r="1259" spans="1:15" ht="16.8">
      <c r="A1259" s="20">
        <v>1250</v>
      </c>
      <c r="B1259" s="39">
        <v>11191527</v>
      </c>
      <c r="C1259" s="22" t="s">
        <v>686</v>
      </c>
      <c r="D1259" s="22" t="s">
        <v>248</v>
      </c>
      <c r="E1259" s="22" t="s">
        <v>1310</v>
      </c>
      <c r="F1259" s="22" t="s">
        <v>55</v>
      </c>
      <c r="G1259" s="21" t="s">
        <v>1299</v>
      </c>
      <c r="H1259" s="36">
        <v>61</v>
      </c>
      <c r="I1259" s="36">
        <v>8.58</v>
      </c>
      <c r="J1259" s="35">
        <v>80</v>
      </c>
      <c r="K1259" s="36">
        <v>26</v>
      </c>
      <c r="L1259" s="6" t="str">
        <f t="shared" si="94"/>
        <v>Giỏi</v>
      </c>
      <c r="M1259" s="28">
        <v>0.85</v>
      </c>
      <c r="N1259" s="26">
        <f t="shared" si="98"/>
        <v>1402500</v>
      </c>
      <c r="O1259" s="27">
        <f t="shared" si="95"/>
        <v>7012500</v>
      </c>
    </row>
    <row r="1260" spans="1:15" ht="16.8">
      <c r="A1260" s="20">
        <v>1251</v>
      </c>
      <c r="B1260" s="39">
        <v>11195842</v>
      </c>
      <c r="C1260" s="22" t="s">
        <v>137</v>
      </c>
      <c r="D1260" s="22" t="s">
        <v>1233</v>
      </c>
      <c r="E1260" s="22" t="s">
        <v>187</v>
      </c>
      <c r="F1260" s="22" t="s">
        <v>55</v>
      </c>
      <c r="G1260" s="21" t="s">
        <v>1299</v>
      </c>
      <c r="H1260" s="36">
        <v>61</v>
      </c>
      <c r="I1260" s="36">
        <v>8.57</v>
      </c>
      <c r="J1260" s="35">
        <v>90</v>
      </c>
      <c r="K1260" s="36">
        <v>23</v>
      </c>
      <c r="L1260" s="6" t="str">
        <f t="shared" si="94"/>
        <v>Giỏi</v>
      </c>
      <c r="M1260" s="28">
        <v>0.85</v>
      </c>
      <c r="N1260" s="26">
        <f t="shared" si="98"/>
        <v>1402500</v>
      </c>
      <c r="O1260" s="27">
        <f t="shared" si="95"/>
        <v>7012500</v>
      </c>
    </row>
    <row r="1261" spans="1:15" ht="16.8">
      <c r="A1261" s="20">
        <v>1252</v>
      </c>
      <c r="B1261" s="39">
        <v>11192935</v>
      </c>
      <c r="C1261" s="22" t="s">
        <v>357</v>
      </c>
      <c r="D1261" s="22" t="s">
        <v>223</v>
      </c>
      <c r="E1261" s="22" t="s">
        <v>187</v>
      </c>
      <c r="F1261" s="22" t="s">
        <v>55</v>
      </c>
      <c r="G1261" s="21" t="s">
        <v>1299</v>
      </c>
      <c r="H1261" s="36">
        <v>61</v>
      </c>
      <c r="I1261" s="36">
        <v>8.5500000000000007</v>
      </c>
      <c r="J1261" s="35">
        <v>82</v>
      </c>
      <c r="K1261" s="36">
        <v>26</v>
      </c>
      <c r="L1261" s="6" t="str">
        <f t="shared" si="94"/>
        <v>Giỏi</v>
      </c>
      <c r="M1261" s="28">
        <v>0.85</v>
      </c>
      <c r="N1261" s="26">
        <f t="shared" si="98"/>
        <v>1402500</v>
      </c>
      <c r="O1261" s="27">
        <f t="shared" si="95"/>
        <v>7012500</v>
      </c>
    </row>
    <row r="1262" spans="1:15" ht="16.8">
      <c r="A1262" s="20">
        <v>1253</v>
      </c>
      <c r="B1262" s="39">
        <v>11191761</v>
      </c>
      <c r="C1262" s="22" t="s">
        <v>1311</v>
      </c>
      <c r="D1262" s="22" t="s">
        <v>529</v>
      </c>
      <c r="E1262" s="22" t="s">
        <v>188</v>
      </c>
      <c r="F1262" s="22" t="s">
        <v>55</v>
      </c>
      <c r="G1262" s="21" t="s">
        <v>1299</v>
      </c>
      <c r="H1262" s="36">
        <v>61</v>
      </c>
      <c r="I1262" s="36">
        <v>8.52</v>
      </c>
      <c r="J1262" s="35">
        <v>84</v>
      </c>
      <c r="K1262" s="36">
        <v>20</v>
      </c>
      <c r="L1262" s="6" t="str">
        <f t="shared" si="94"/>
        <v>Giỏi</v>
      </c>
      <c r="M1262" s="28">
        <v>0.85</v>
      </c>
      <c r="N1262" s="26">
        <f t="shared" si="98"/>
        <v>1402500</v>
      </c>
      <c r="O1262" s="27">
        <f t="shared" si="95"/>
        <v>7012500</v>
      </c>
    </row>
    <row r="1263" spans="1:15" ht="16.8">
      <c r="A1263" s="20">
        <v>1254</v>
      </c>
      <c r="B1263" s="39">
        <v>11191844</v>
      </c>
      <c r="C1263" s="22" t="s">
        <v>1312</v>
      </c>
      <c r="D1263" s="22" t="s">
        <v>311</v>
      </c>
      <c r="E1263" s="22" t="s">
        <v>187</v>
      </c>
      <c r="F1263" s="22" t="s">
        <v>55</v>
      </c>
      <c r="G1263" s="21" t="s">
        <v>1299</v>
      </c>
      <c r="H1263" s="36">
        <v>61</v>
      </c>
      <c r="I1263" s="36">
        <v>8.52</v>
      </c>
      <c r="J1263" s="35">
        <v>97</v>
      </c>
      <c r="K1263" s="36">
        <v>25</v>
      </c>
      <c r="L1263" s="6" t="str">
        <f t="shared" si="94"/>
        <v>Giỏi</v>
      </c>
      <c r="M1263" s="28">
        <v>0.85</v>
      </c>
      <c r="N1263" s="26">
        <f t="shared" si="98"/>
        <v>1402500</v>
      </c>
      <c r="O1263" s="27">
        <f t="shared" si="95"/>
        <v>7012500</v>
      </c>
    </row>
    <row r="1264" spans="1:15" ht="16.8">
      <c r="A1264" s="20">
        <v>1255</v>
      </c>
      <c r="B1264" s="39">
        <v>11190547</v>
      </c>
      <c r="C1264" s="22" t="s">
        <v>1313</v>
      </c>
      <c r="D1264" s="22" t="s">
        <v>221</v>
      </c>
      <c r="E1264" s="22" t="s">
        <v>1310</v>
      </c>
      <c r="F1264" s="22" t="s">
        <v>55</v>
      </c>
      <c r="G1264" s="21" t="s">
        <v>1299</v>
      </c>
      <c r="H1264" s="36">
        <v>61</v>
      </c>
      <c r="I1264" s="36">
        <v>8.41</v>
      </c>
      <c r="J1264" s="35">
        <v>86</v>
      </c>
      <c r="K1264" s="36">
        <v>20</v>
      </c>
      <c r="L1264" s="6" t="str">
        <f t="shared" si="94"/>
        <v>Giỏi</v>
      </c>
      <c r="M1264" s="28">
        <v>0.85</v>
      </c>
      <c r="N1264" s="26">
        <f t="shared" si="98"/>
        <v>1402500</v>
      </c>
      <c r="O1264" s="27">
        <f t="shared" si="95"/>
        <v>7012500</v>
      </c>
    </row>
    <row r="1265" spans="1:15" ht="16.8">
      <c r="A1265" s="20">
        <v>1256</v>
      </c>
      <c r="B1265" s="39">
        <v>11194934</v>
      </c>
      <c r="C1265" s="22" t="s">
        <v>369</v>
      </c>
      <c r="D1265" s="22" t="s">
        <v>631</v>
      </c>
      <c r="E1265" s="22" t="s">
        <v>187</v>
      </c>
      <c r="F1265" s="22" t="s">
        <v>55</v>
      </c>
      <c r="G1265" s="21" t="s">
        <v>1299</v>
      </c>
      <c r="H1265" s="36">
        <v>61</v>
      </c>
      <c r="I1265" s="36">
        <v>8.3800000000000008</v>
      </c>
      <c r="J1265" s="35">
        <v>86</v>
      </c>
      <c r="K1265" s="36">
        <v>25</v>
      </c>
      <c r="L1265" s="6" t="str">
        <f t="shared" si="94"/>
        <v>Giỏi</v>
      </c>
      <c r="M1265" s="28">
        <v>0.85</v>
      </c>
      <c r="N1265" s="26">
        <f t="shared" si="98"/>
        <v>1402500</v>
      </c>
      <c r="O1265" s="27">
        <f t="shared" si="95"/>
        <v>7012500</v>
      </c>
    </row>
    <row r="1266" spans="1:15" ht="16.8">
      <c r="A1266" s="20">
        <v>1257</v>
      </c>
      <c r="B1266" s="39">
        <v>11195499</v>
      </c>
      <c r="C1266" s="22" t="s">
        <v>265</v>
      </c>
      <c r="D1266" s="22" t="s">
        <v>573</v>
      </c>
      <c r="E1266" s="22" t="s">
        <v>188</v>
      </c>
      <c r="F1266" s="22" t="s">
        <v>55</v>
      </c>
      <c r="G1266" s="21" t="s">
        <v>1299</v>
      </c>
      <c r="H1266" s="36">
        <v>61</v>
      </c>
      <c r="I1266" s="36">
        <v>8.34</v>
      </c>
      <c r="J1266" s="35">
        <v>86</v>
      </c>
      <c r="K1266" s="36">
        <v>23</v>
      </c>
      <c r="L1266" s="6" t="str">
        <f t="shared" si="94"/>
        <v>Giỏi</v>
      </c>
      <c r="M1266" s="28">
        <v>0.85</v>
      </c>
      <c r="N1266" s="26">
        <f t="shared" si="98"/>
        <v>1402500</v>
      </c>
      <c r="O1266" s="27">
        <f t="shared" si="95"/>
        <v>7012500</v>
      </c>
    </row>
    <row r="1267" spans="1:15" ht="16.8">
      <c r="A1267" s="20">
        <v>1258</v>
      </c>
      <c r="B1267" s="39">
        <v>11201136</v>
      </c>
      <c r="C1267" s="22" t="s">
        <v>1314</v>
      </c>
      <c r="D1267" s="22" t="s">
        <v>222</v>
      </c>
      <c r="E1267" s="22" t="s">
        <v>1315</v>
      </c>
      <c r="F1267" s="22" t="s">
        <v>1316</v>
      </c>
      <c r="G1267" s="21" t="s">
        <v>1299</v>
      </c>
      <c r="H1267" s="36">
        <v>62</v>
      </c>
      <c r="I1267" s="36">
        <v>9.3000000000000007</v>
      </c>
      <c r="J1267" s="35">
        <v>90</v>
      </c>
      <c r="K1267" s="36">
        <v>12</v>
      </c>
      <c r="L1267" s="6" t="str">
        <f t="shared" si="94"/>
        <v>Xuất sắc</v>
      </c>
      <c r="M1267" s="25">
        <v>1</v>
      </c>
      <c r="N1267" s="26">
        <v>1650000</v>
      </c>
      <c r="O1267" s="27">
        <f t="shared" si="95"/>
        <v>8250000</v>
      </c>
    </row>
    <row r="1268" spans="1:15" ht="16.8">
      <c r="A1268" s="20">
        <v>1259</v>
      </c>
      <c r="B1268" s="39">
        <v>11200063</v>
      </c>
      <c r="C1268" s="22" t="s">
        <v>1317</v>
      </c>
      <c r="D1268" s="22" t="s">
        <v>221</v>
      </c>
      <c r="E1268" s="22" t="s">
        <v>1315</v>
      </c>
      <c r="F1268" s="22" t="s">
        <v>1316</v>
      </c>
      <c r="G1268" s="21" t="s">
        <v>1299</v>
      </c>
      <c r="H1268" s="36">
        <v>62</v>
      </c>
      <c r="I1268" s="36">
        <v>8.8800000000000008</v>
      </c>
      <c r="J1268" s="35">
        <v>90</v>
      </c>
      <c r="K1268" s="36">
        <v>15</v>
      </c>
      <c r="L1268" s="6" t="str">
        <f t="shared" si="94"/>
        <v>Giỏi</v>
      </c>
      <c r="M1268" s="28">
        <v>0.85</v>
      </c>
      <c r="N1268" s="26">
        <f t="shared" ref="N1268:N1280" si="99">1650000*M1268</f>
        <v>1402500</v>
      </c>
      <c r="O1268" s="27">
        <f t="shared" si="95"/>
        <v>7012500</v>
      </c>
    </row>
    <row r="1269" spans="1:15" ht="16.8">
      <c r="A1269" s="20">
        <v>1260</v>
      </c>
      <c r="B1269" s="39">
        <v>11201924</v>
      </c>
      <c r="C1269" s="22" t="s">
        <v>1318</v>
      </c>
      <c r="D1269" s="22" t="s">
        <v>1319</v>
      </c>
      <c r="E1269" s="22" t="s">
        <v>1315</v>
      </c>
      <c r="F1269" s="22" t="s">
        <v>1316</v>
      </c>
      <c r="G1269" s="21" t="s">
        <v>1299</v>
      </c>
      <c r="H1269" s="36">
        <v>62</v>
      </c>
      <c r="I1269" s="36">
        <v>8.85</v>
      </c>
      <c r="J1269" s="35">
        <v>88</v>
      </c>
      <c r="K1269" s="36">
        <v>18</v>
      </c>
      <c r="L1269" s="6" t="str">
        <f t="shared" si="94"/>
        <v>Giỏi</v>
      </c>
      <c r="M1269" s="28">
        <v>0.85</v>
      </c>
      <c r="N1269" s="26">
        <f t="shared" si="99"/>
        <v>1402500</v>
      </c>
      <c r="O1269" s="27">
        <f t="shared" si="95"/>
        <v>7012500</v>
      </c>
    </row>
    <row r="1270" spans="1:15" ht="16.8">
      <c r="A1270" s="20">
        <v>1261</v>
      </c>
      <c r="B1270" s="39">
        <v>11208458</v>
      </c>
      <c r="C1270" s="22" t="s">
        <v>1291</v>
      </c>
      <c r="D1270" s="22" t="s">
        <v>994</v>
      </c>
      <c r="E1270" s="22" t="s">
        <v>1320</v>
      </c>
      <c r="F1270" s="22" t="s">
        <v>1316</v>
      </c>
      <c r="G1270" s="21" t="s">
        <v>1299</v>
      </c>
      <c r="H1270" s="36">
        <v>62</v>
      </c>
      <c r="I1270" s="36">
        <v>8.6199999999999992</v>
      </c>
      <c r="J1270" s="35">
        <v>83</v>
      </c>
      <c r="K1270" s="36">
        <v>23</v>
      </c>
      <c r="L1270" s="6" t="str">
        <f t="shared" si="94"/>
        <v>Giỏi</v>
      </c>
      <c r="M1270" s="28">
        <v>0.85</v>
      </c>
      <c r="N1270" s="26">
        <f t="shared" si="99"/>
        <v>1402500</v>
      </c>
      <c r="O1270" s="27">
        <f t="shared" si="95"/>
        <v>7012500</v>
      </c>
    </row>
    <row r="1271" spans="1:15" ht="16.8">
      <c r="A1271" s="20">
        <v>1262</v>
      </c>
      <c r="B1271" s="39">
        <v>11200886</v>
      </c>
      <c r="C1271" s="22" t="s">
        <v>1321</v>
      </c>
      <c r="D1271" s="22" t="s">
        <v>489</v>
      </c>
      <c r="E1271" s="22" t="s">
        <v>1320</v>
      </c>
      <c r="F1271" s="22" t="s">
        <v>1316</v>
      </c>
      <c r="G1271" s="21" t="s">
        <v>1299</v>
      </c>
      <c r="H1271" s="36">
        <v>62</v>
      </c>
      <c r="I1271" s="36">
        <v>8.57</v>
      </c>
      <c r="J1271" s="35">
        <v>91</v>
      </c>
      <c r="K1271" s="36">
        <v>21</v>
      </c>
      <c r="L1271" s="6" t="str">
        <f t="shared" si="94"/>
        <v>Giỏi</v>
      </c>
      <c r="M1271" s="28">
        <v>0.85</v>
      </c>
      <c r="N1271" s="26">
        <f t="shared" si="99"/>
        <v>1402500</v>
      </c>
      <c r="O1271" s="27">
        <f t="shared" si="95"/>
        <v>7012500</v>
      </c>
    </row>
    <row r="1272" spans="1:15" ht="16.8">
      <c r="A1272" s="20">
        <v>1263</v>
      </c>
      <c r="B1272" s="39">
        <v>11207101</v>
      </c>
      <c r="C1272" s="22" t="s">
        <v>113</v>
      </c>
      <c r="D1272" s="22" t="s">
        <v>570</v>
      </c>
      <c r="E1272" s="22" t="s">
        <v>1322</v>
      </c>
      <c r="F1272" s="22" t="s">
        <v>1316</v>
      </c>
      <c r="G1272" s="21" t="s">
        <v>1299</v>
      </c>
      <c r="H1272" s="36">
        <v>62</v>
      </c>
      <c r="I1272" s="36">
        <v>8.5500000000000007</v>
      </c>
      <c r="J1272" s="35">
        <v>90</v>
      </c>
      <c r="K1272" s="36">
        <v>18</v>
      </c>
      <c r="L1272" s="6" t="str">
        <f t="shared" si="94"/>
        <v>Giỏi</v>
      </c>
      <c r="M1272" s="28">
        <v>0.85</v>
      </c>
      <c r="N1272" s="26">
        <f t="shared" si="99"/>
        <v>1402500</v>
      </c>
      <c r="O1272" s="27">
        <f t="shared" si="95"/>
        <v>7012500</v>
      </c>
    </row>
    <row r="1273" spans="1:15" ht="16.8">
      <c r="A1273" s="20">
        <v>1264</v>
      </c>
      <c r="B1273" s="39">
        <v>11202299</v>
      </c>
      <c r="C1273" s="22" t="s">
        <v>1323</v>
      </c>
      <c r="D1273" s="22" t="s">
        <v>223</v>
      </c>
      <c r="E1273" s="22" t="s">
        <v>1315</v>
      </c>
      <c r="F1273" s="22" t="s">
        <v>1316</v>
      </c>
      <c r="G1273" s="21" t="s">
        <v>1299</v>
      </c>
      <c r="H1273" s="36">
        <v>62</v>
      </c>
      <c r="I1273" s="36">
        <v>8.5299999999999994</v>
      </c>
      <c r="J1273" s="35">
        <v>87</v>
      </c>
      <c r="K1273" s="36">
        <v>18</v>
      </c>
      <c r="L1273" s="6" t="str">
        <f t="shared" si="94"/>
        <v>Giỏi</v>
      </c>
      <c r="M1273" s="28">
        <v>0.85</v>
      </c>
      <c r="N1273" s="26">
        <f t="shared" si="99"/>
        <v>1402500</v>
      </c>
      <c r="O1273" s="27">
        <f t="shared" si="95"/>
        <v>7012500</v>
      </c>
    </row>
    <row r="1274" spans="1:15" ht="16.8">
      <c r="A1274" s="20">
        <v>1265</v>
      </c>
      <c r="B1274" s="39">
        <v>11202818</v>
      </c>
      <c r="C1274" s="22" t="s">
        <v>1324</v>
      </c>
      <c r="D1274" s="22" t="s">
        <v>224</v>
      </c>
      <c r="E1274" s="22" t="s">
        <v>1315</v>
      </c>
      <c r="F1274" s="22" t="s">
        <v>1316</v>
      </c>
      <c r="G1274" s="21" t="s">
        <v>1299</v>
      </c>
      <c r="H1274" s="36">
        <v>62</v>
      </c>
      <c r="I1274" s="36">
        <v>8.49</v>
      </c>
      <c r="J1274" s="35">
        <v>90</v>
      </c>
      <c r="K1274" s="36">
        <v>21</v>
      </c>
      <c r="L1274" s="6" t="str">
        <f t="shared" si="94"/>
        <v>Giỏi</v>
      </c>
      <c r="M1274" s="28">
        <v>0.85</v>
      </c>
      <c r="N1274" s="26">
        <f t="shared" si="99"/>
        <v>1402500</v>
      </c>
      <c r="O1274" s="27">
        <f t="shared" si="95"/>
        <v>7012500</v>
      </c>
    </row>
    <row r="1275" spans="1:15" ht="16.8">
      <c r="A1275" s="20">
        <v>1266</v>
      </c>
      <c r="B1275" s="39">
        <v>11201724</v>
      </c>
      <c r="C1275" s="22" t="s">
        <v>357</v>
      </c>
      <c r="D1275" s="22" t="s">
        <v>228</v>
      </c>
      <c r="E1275" s="22" t="s">
        <v>1322</v>
      </c>
      <c r="F1275" s="22" t="s">
        <v>1316</v>
      </c>
      <c r="G1275" s="21" t="s">
        <v>1299</v>
      </c>
      <c r="H1275" s="36">
        <v>62</v>
      </c>
      <c r="I1275" s="36">
        <v>8.33</v>
      </c>
      <c r="J1275" s="35">
        <v>93</v>
      </c>
      <c r="K1275" s="36">
        <v>21</v>
      </c>
      <c r="L1275" s="6" t="str">
        <f t="shared" si="94"/>
        <v>Giỏi</v>
      </c>
      <c r="M1275" s="28">
        <v>0.85</v>
      </c>
      <c r="N1275" s="26">
        <f t="shared" si="99"/>
        <v>1402500</v>
      </c>
      <c r="O1275" s="27">
        <f t="shared" si="95"/>
        <v>7012500</v>
      </c>
    </row>
    <row r="1276" spans="1:15" ht="16.8">
      <c r="A1276" s="20">
        <v>1267</v>
      </c>
      <c r="B1276" s="39">
        <v>11206034</v>
      </c>
      <c r="C1276" s="22" t="s">
        <v>646</v>
      </c>
      <c r="D1276" s="22" t="s">
        <v>218</v>
      </c>
      <c r="E1276" s="22" t="s">
        <v>1315</v>
      </c>
      <c r="F1276" s="22" t="s">
        <v>1316</v>
      </c>
      <c r="G1276" s="21" t="s">
        <v>1299</v>
      </c>
      <c r="H1276" s="36">
        <v>62</v>
      </c>
      <c r="I1276" s="36">
        <v>8.2799999999999994</v>
      </c>
      <c r="J1276" s="35">
        <v>88</v>
      </c>
      <c r="K1276" s="36">
        <v>18</v>
      </c>
      <c r="L1276" s="6" t="str">
        <f t="shared" si="94"/>
        <v>Giỏi</v>
      </c>
      <c r="M1276" s="28">
        <v>0.85</v>
      </c>
      <c r="N1276" s="26">
        <f t="shared" si="99"/>
        <v>1402500</v>
      </c>
      <c r="O1276" s="27">
        <f t="shared" si="95"/>
        <v>7012500</v>
      </c>
    </row>
    <row r="1277" spans="1:15" ht="16.8">
      <c r="A1277" s="20">
        <v>1268</v>
      </c>
      <c r="B1277" s="39">
        <v>11203657</v>
      </c>
      <c r="C1277" s="22" t="s">
        <v>1325</v>
      </c>
      <c r="D1277" s="22" t="s">
        <v>245</v>
      </c>
      <c r="E1277" s="22" t="s">
        <v>1322</v>
      </c>
      <c r="F1277" s="22" t="s">
        <v>1316</v>
      </c>
      <c r="G1277" s="21" t="s">
        <v>1299</v>
      </c>
      <c r="H1277" s="36">
        <v>62</v>
      </c>
      <c r="I1277" s="36">
        <v>8.2799999999999994</v>
      </c>
      <c r="J1277" s="35">
        <v>85</v>
      </c>
      <c r="K1277" s="36">
        <v>17</v>
      </c>
      <c r="L1277" s="6" t="str">
        <f t="shared" si="94"/>
        <v>Giỏi</v>
      </c>
      <c r="M1277" s="28">
        <v>0.85</v>
      </c>
      <c r="N1277" s="26">
        <f t="shared" si="99"/>
        <v>1402500</v>
      </c>
      <c r="O1277" s="27">
        <f t="shared" si="95"/>
        <v>7012500</v>
      </c>
    </row>
    <row r="1278" spans="1:15" ht="16.8">
      <c r="A1278" s="20">
        <v>1269</v>
      </c>
      <c r="B1278" s="39">
        <v>11203469</v>
      </c>
      <c r="C1278" s="22" t="s">
        <v>1103</v>
      </c>
      <c r="D1278" s="22" t="s">
        <v>422</v>
      </c>
      <c r="E1278" s="22" t="s">
        <v>1315</v>
      </c>
      <c r="F1278" s="22" t="s">
        <v>1316</v>
      </c>
      <c r="G1278" s="21" t="s">
        <v>1299</v>
      </c>
      <c r="H1278" s="36">
        <v>62</v>
      </c>
      <c r="I1278" s="36">
        <v>8.2100000000000009</v>
      </c>
      <c r="J1278" s="35">
        <v>94</v>
      </c>
      <c r="K1278" s="36">
        <v>21</v>
      </c>
      <c r="L1278" s="6" t="str">
        <f t="shared" si="94"/>
        <v>Giỏi</v>
      </c>
      <c r="M1278" s="28">
        <v>0.85</v>
      </c>
      <c r="N1278" s="26">
        <f t="shared" si="99"/>
        <v>1402500</v>
      </c>
      <c r="O1278" s="27">
        <f t="shared" si="95"/>
        <v>7012500</v>
      </c>
    </row>
    <row r="1279" spans="1:15" ht="16.8">
      <c r="A1279" s="20">
        <v>1270</v>
      </c>
      <c r="B1279" s="39">
        <v>11208267</v>
      </c>
      <c r="C1279" s="22" t="s">
        <v>1326</v>
      </c>
      <c r="D1279" s="22" t="s">
        <v>883</v>
      </c>
      <c r="E1279" s="22" t="s">
        <v>1315</v>
      </c>
      <c r="F1279" s="22" t="s">
        <v>1316</v>
      </c>
      <c r="G1279" s="21" t="s">
        <v>1299</v>
      </c>
      <c r="H1279" s="36">
        <v>62</v>
      </c>
      <c r="I1279" s="36">
        <v>8.1999999999999993</v>
      </c>
      <c r="J1279" s="35">
        <v>90</v>
      </c>
      <c r="K1279" s="36">
        <v>23</v>
      </c>
      <c r="L1279" s="6" t="str">
        <f t="shared" si="94"/>
        <v>Giỏi</v>
      </c>
      <c r="M1279" s="28">
        <v>0.85</v>
      </c>
      <c r="N1279" s="26">
        <f t="shared" si="99"/>
        <v>1402500</v>
      </c>
      <c r="O1279" s="27">
        <f t="shared" si="95"/>
        <v>7012500</v>
      </c>
    </row>
    <row r="1280" spans="1:15" ht="16.8">
      <c r="A1280" s="20">
        <v>1271</v>
      </c>
      <c r="B1280" s="39">
        <v>11200373</v>
      </c>
      <c r="C1280" s="22" t="s">
        <v>1327</v>
      </c>
      <c r="D1280" s="22" t="s">
        <v>221</v>
      </c>
      <c r="E1280" s="22" t="s">
        <v>1322</v>
      </c>
      <c r="F1280" s="22" t="s">
        <v>1316</v>
      </c>
      <c r="G1280" s="21" t="s">
        <v>1299</v>
      </c>
      <c r="H1280" s="36">
        <v>62</v>
      </c>
      <c r="I1280" s="36">
        <v>8.19</v>
      </c>
      <c r="J1280" s="35">
        <v>85</v>
      </c>
      <c r="K1280" s="36">
        <v>24</v>
      </c>
      <c r="L1280" s="6" t="str">
        <f t="shared" si="94"/>
        <v>Giỏi</v>
      </c>
      <c r="M1280" s="28">
        <v>0.85</v>
      </c>
      <c r="N1280" s="26">
        <f t="shared" si="99"/>
        <v>1402500</v>
      </c>
      <c r="O1280" s="27">
        <f t="shared" si="95"/>
        <v>7012500</v>
      </c>
    </row>
    <row r="1281" spans="13:13">
      <c r="M1281" s="18"/>
    </row>
    <row r="1282" spans="13:13">
      <c r="M1282" s="18"/>
    </row>
    <row r="1302" spans="15:15">
      <c r="O1302" s="19"/>
    </row>
  </sheetData>
  <mergeCells count="4">
    <mergeCell ref="A2:O2"/>
    <mergeCell ref="A3:O3"/>
    <mergeCell ref="A5:O5"/>
    <mergeCell ref="A6:O6"/>
  </mergeCells>
  <phoneticPr fontId="13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sach du kien HBKKHT - Ky 2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Lâm Tùng</dc:creator>
  <cp:lastModifiedBy>ADMIN</cp:lastModifiedBy>
  <cp:lastPrinted>2021-11-22T02:17:09Z</cp:lastPrinted>
  <dcterms:created xsi:type="dcterms:W3CDTF">2018-03-23T09:04:33Z</dcterms:created>
  <dcterms:modified xsi:type="dcterms:W3CDTF">2021-11-22T06:42:34Z</dcterms:modified>
</cp:coreProperties>
</file>